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"/>
    </mc:Choice>
  </mc:AlternateContent>
  <xr:revisionPtr revIDLastSave="0" documentId="13_ncr:1_{1C30BE31-D5C0-41BF-AA18-FF3673709446}" xr6:coauthVersionLast="45" xr6:coauthVersionMax="45" xr10:uidLastSave="{00000000-0000-0000-0000-000000000000}"/>
  <bookViews>
    <workbookView xWindow="-120" yWindow="-120" windowWidth="24240" windowHeight="13140" xr2:uid="{BF6D420D-D11E-43D0-8566-B0FAE214E48E}"/>
  </bookViews>
  <sheets>
    <sheet name="SHG" sheetId="1" r:id="rId1"/>
  </sheets>
  <definedNames>
    <definedName name="_xlnm.Print_Area" localSheetId="0">SHG!$A$1:$F$49</definedName>
    <definedName name="_xlnm.Print_Titles" localSheetId="0">SHG!$B:$B,SHG!$1:$4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E55" i="1"/>
  <c r="F55" i="1"/>
  <c r="D48" i="1"/>
  <c r="E48" i="1"/>
  <c r="F48" i="1"/>
  <c r="D43" i="1"/>
  <c r="E43" i="1"/>
  <c r="F43" i="1"/>
  <c r="D40" i="1"/>
  <c r="D41" i="1" s="1"/>
  <c r="E40" i="1"/>
  <c r="E41" i="1" s="1"/>
  <c r="F40" i="1"/>
  <c r="F41" i="1"/>
  <c r="D18" i="1"/>
  <c r="E18" i="1"/>
  <c r="F18" i="1"/>
  <c r="C48" i="1"/>
  <c r="C43" i="1"/>
  <c r="C40" i="1"/>
  <c r="C18" i="1"/>
  <c r="C41" i="1" l="1"/>
  <c r="C55" i="1"/>
</calcChain>
</file>

<file path=xl/sharedStrings.xml><?xml version="1.0" encoding="utf-8"?>
<sst xmlns="http://schemas.openxmlformats.org/spreadsheetml/2006/main" count="60" uniqueCount="58">
  <si>
    <t>S.No.</t>
  </si>
  <si>
    <t>Name of the Bank</t>
  </si>
  <si>
    <t>Savings Linked</t>
  </si>
  <si>
    <t>Credit Linked</t>
  </si>
  <si>
    <t>No.of accounts</t>
  </si>
  <si>
    <t>Outstanding Amount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</si>
  <si>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</si>
  <si>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</si>
  <si>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</si>
  <si>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</si>
  <si>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</si>
  <si>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</si>
  <si>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</si>
  <si>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 Bank</t>
  </si>
  <si>
    <t>Punjab &amp; Sind 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</si>
  <si>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</si>
  <si>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</si>
  <si>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</si>
  <si>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</si>
  <si>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</si>
  <si>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</si>
  <si>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</si>
  <si>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Ltd.</t>
  </si>
  <si>
    <t>Coastal Local Area Bank Ltd</t>
  </si>
  <si>
    <t>DCB Bank Limited</t>
  </si>
  <si>
    <t>Dhana Laxmi Bank</t>
  </si>
  <si>
    <t>Federal Bank</t>
  </si>
  <si>
    <t>HDFC Bank Ltd</t>
  </si>
  <si>
    <t>ICICI Bank Ltd.</t>
  </si>
  <si>
    <t>IDBI Bank</t>
  </si>
  <si>
    <t>IDFC First Bank</t>
  </si>
  <si>
    <t>Indus Ind Bank</t>
  </si>
  <si>
    <t>Karnataka Bank</t>
  </si>
  <si>
    <t>Karur Vysya Bank</t>
  </si>
  <si>
    <t>Kotak Mahindra Bank</t>
  </si>
  <si>
    <t>KBS Local Area Bank</t>
  </si>
  <si>
    <t>RBL Bank</t>
  </si>
  <si>
    <t>South Indian Bank</t>
  </si>
  <si>
    <t>Tamilnad Mercantile Bank</t>
  </si>
  <si>
    <t>Yes Bank</t>
  </si>
  <si>
    <t xml:space="preserve"> Private Sector Banks Total</t>
  </si>
  <si>
    <t>Commercial Banks Total</t>
  </si>
  <si>
    <t>AP State Co-op Bank</t>
  </si>
  <si>
    <t>Co-op. Banks Total</t>
  </si>
  <si>
    <t>Andhra Pragathi Grameena Bank</t>
  </si>
  <si>
    <t>A.P.Grameena Vikas Bank</t>
  </si>
  <si>
    <t>C.G.G.B.</t>
  </si>
  <si>
    <t>Saptagiri Grameena Bank</t>
  </si>
  <si>
    <t xml:space="preserve"> R.R.Bs Total</t>
  </si>
  <si>
    <t xml:space="preserve">SHG Bank Linkage </t>
  </si>
  <si>
    <t>Quarter ended 31.12.2023                                                              (Amount in Thousands)</t>
  </si>
  <si>
    <t>Equitas Small Finance Bank Ltd</t>
  </si>
  <si>
    <t>Fincare Small Finance Bank</t>
  </si>
  <si>
    <t>ESAF Bank</t>
  </si>
  <si>
    <t>Small Finance Banks Total</t>
  </si>
  <si>
    <t>A P S F C</t>
  </si>
  <si>
    <t>Others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</si>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</sst>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;#0;\-"/>
    <numFmt numFmtId="165" formatCode="#0.00;#0.00;\-"/>
    <numFmt numFmtId="166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1"/>
      <color theme="1"/>
      <name val="Bahnschrift"/>
      <family val="2"/>
    </font>
    <font>
      <b/>
      <sz val="9"/>
      <color theme="1"/>
      <name val="Century Gothic"/>
      <family val="2"/>
    </font>
    <font>
      <sz val="12"/>
      <name val="Tahoma"/>
      <family val="2"/>
    </font>
    <font>
      <b/>
      <sz val="16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left" wrapText="1"/>
    </xf>
    <xf numFmtId="164" fontId="2" fillId="2" borderId="9" xfId="0" applyNumberFormat="1" applyFont="1" applyFill="1" applyBorder="1" applyAlignment="1">
      <alignment horizontal="right" wrapText="1" indent="1"/>
    </xf>
    <xf numFmtId="166" fontId="2" fillId="2" borderId="0" xfId="0" applyNumberFormat="1" applyFont="1" applyFill="1" applyAlignment="1">
      <alignment horizontal="right"/>
    </xf>
    <xf numFmtId="9" fontId="2" fillId="2" borderId="0" xfId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right" indent="1"/>
    </xf>
    <xf numFmtId="0" fontId="5" fillId="0" borderId="9" xfId="0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right" wrapText="1" indent="1"/>
    </xf>
    <xf numFmtId="164" fontId="2" fillId="4" borderId="9" xfId="0" applyNumberFormat="1" applyFont="1" applyFill="1" applyBorder="1" applyAlignment="1">
      <alignment horizontal="right" wrapText="1" inden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right" wrapText="1" indent="1"/>
    </xf>
    <xf numFmtId="164" fontId="2" fillId="0" borderId="9" xfId="0" applyNumberFormat="1" applyFont="1" applyBorder="1" applyAlignment="1">
      <alignment horizontal="right" wrapText="1" indent="1"/>
    </xf>
    <xf numFmtId="164" fontId="2" fillId="0" borderId="7" xfId="0" applyNumberFormat="1" applyFont="1" applyBorder="1" applyAlignment="1">
      <alignment horizontal="left" wrapText="1"/>
    </xf>
    <xf numFmtId="164" fontId="2" fillId="3" borderId="9" xfId="0" applyNumberFormat="1" applyFont="1" applyFill="1" applyBorder="1" applyAlignment="1">
      <alignment horizontal="righ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FE6A-E601-4F9B-A533-1A29DA155008}">
  <sheetPr>
    <tabColor rgb="FFCCFFFF"/>
  </sheetPr>
  <dimension ref="A1:I59"/>
  <sheetViews>
    <sheetView tabSelected="1" zoomScaleNormal="100" zoomScaleSheetLayoutView="103" workbookViewId="0">
      <selection activeCell="H12" sqref="H12"/>
    </sheetView>
  </sheetViews>
  <sheetFormatPr defaultColWidth="9.140625" defaultRowHeight="15" customHeight="1" x14ac:dyDescent="0.25"/>
  <cols>
    <col min="1" max="1" width="5.5703125" style="18" customWidth="1"/>
    <col min="2" max="2" width="32.140625" style="19" customWidth="1"/>
    <col min="3" max="3" width="15.7109375" style="19" customWidth="1"/>
    <col min="4" max="4" width="18" style="19" customWidth="1"/>
    <col min="5" max="5" width="16" style="6" customWidth="1"/>
    <col min="6" max="6" width="18" style="20" bestFit="1" customWidth="1"/>
    <col min="7" max="7" width="9.140625" style="6"/>
    <col min="8" max="8" width="11.140625" style="6" customWidth="1"/>
    <col min="9" max="16384" width="9.140625" style="6"/>
  </cols>
  <sheetData>
    <row r="1" spans="1:9" s="2" customFormat="1" ht="30" customHeight="1" x14ac:dyDescent="0.25">
      <c r="A1" s="1"/>
      <c r="E1" s="21"/>
      <c r="F1" s="21"/>
      <c r="G1" s="3"/>
      <c r="I1" s="4"/>
    </row>
    <row r="2" spans="1:9" s="5" customFormat="1" ht="18" customHeight="1" x14ac:dyDescent="0.25">
      <c r="A2" s="22" t="s">
        <v>49</v>
      </c>
      <c r="B2" s="23"/>
      <c r="C2" s="23"/>
      <c r="D2" s="23"/>
      <c r="E2" s="23"/>
      <c r="F2" s="24"/>
    </row>
    <row r="3" spans="1:9" s="5" customFormat="1" ht="12.75" customHeight="1" x14ac:dyDescent="0.25">
      <c r="A3" s="29" t="s">
        <v>50</v>
      </c>
      <c r="B3" s="29"/>
      <c r="C3" s="29"/>
      <c r="D3" s="29"/>
      <c r="E3" s="29"/>
      <c r="F3" s="29"/>
    </row>
    <row r="4" spans="1:9" ht="15" customHeight="1" x14ac:dyDescent="0.25">
      <c r="A4" s="25" t="s">
        <v>0</v>
      </c>
      <c r="B4" s="25" t="s">
        <v>1</v>
      </c>
      <c r="C4" s="27" t="s">
        <v>2</v>
      </c>
      <c r="D4" s="28"/>
      <c r="E4" s="27" t="s">
        <v>3</v>
      </c>
      <c r="F4" s="28"/>
    </row>
    <row r="5" spans="1:9" ht="24" customHeight="1" x14ac:dyDescent="0.25">
      <c r="A5" s="26"/>
      <c r="B5" s="26"/>
      <c r="C5" s="7" t="s">
        <v>4</v>
      </c>
      <c r="D5" s="8" t="s">
        <v>5</v>
      </c>
      <c r="E5" s="7" t="s">
        <v>4</v>
      </c>
      <c r="F5" s="8" t="s">
        <v>5</v>
      </c>
    </row>
    <row r="6" spans="1:9" ht="15" customHeight="1" x14ac:dyDescent="0.25">
      <c r="A6" s="9">
        <v>1</v>
      </c>
      <c r="B6" s="10" t="s">
        <v>6</v>
      </c>
      <c r="C6" s="11">
        <v>27373.03</v>
      </c>
      <c r="D6" s="11">
        <v>1450000</v>
      </c>
      <c r="E6" s="36">
        <v>29478</v>
      </c>
      <c r="F6" s="36">
        <v>8970656.0199100003</v>
      </c>
      <c r="G6" s="12"/>
      <c r="H6" s="12"/>
    </row>
    <row r="7" spans="1:9" ht="15" customHeight="1" x14ac:dyDescent="0.25">
      <c r="A7" s="9">
        <v>2</v>
      </c>
      <c r="B7" s="10" t="s">
        <v>7</v>
      </c>
      <c r="C7" s="11">
        <v>29146</v>
      </c>
      <c r="D7" s="11">
        <v>3678949.9999999991</v>
      </c>
      <c r="E7" s="36">
        <v>19814</v>
      </c>
      <c r="F7" s="36">
        <v>37688974.457209989</v>
      </c>
      <c r="G7" s="12"/>
      <c r="H7" s="12"/>
    </row>
    <row r="8" spans="1:9" ht="15" customHeight="1" x14ac:dyDescent="0.25">
      <c r="A8" s="9">
        <v>3</v>
      </c>
      <c r="B8" s="10" t="s">
        <v>8</v>
      </c>
      <c r="C8" s="11"/>
      <c r="D8" s="11"/>
      <c r="E8" s="36">
        <v>867</v>
      </c>
      <c r="F8" s="36">
        <v>8670000</v>
      </c>
      <c r="G8" s="12"/>
      <c r="H8" s="12"/>
    </row>
    <row r="9" spans="1:9" ht="15" customHeight="1" x14ac:dyDescent="0.25">
      <c r="A9" s="9">
        <v>4</v>
      </c>
      <c r="B9" s="10" t="s">
        <v>9</v>
      </c>
      <c r="C9" s="11">
        <v>127572</v>
      </c>
      <c r="D9" s="11">
        <v>16162700</v>
      </c>
      <c r="E9" s="36">
        <v>100840</v>
      </c>
      <c r="F9" s="36">
        <v>103935399.99999999</v>
      </c>
      <c r="G9" s="12"/>
      <c r="H9" s="13"/>
    </row>
    <row r="10" spans="1:9" ht="15" customHeight="1" x14ac:dyDescent="0.25">
      <c r="A10" s="9">
        <v>5</v>
      </c>
      <c r="B10" s="10" t="s">
        <v>10</v>
      </c>
      <c r="C10" s="11">
        <v>8313</v>
      </c>
      <c r="D10" s="11">
        <v>1060999.9999999998</v>
      </c>
      <c r="E10" s="36">
        <v>8300</v>
      </c>
      <c r="F10" s="36">
        <v>7297900.0000000009</v>
      </c>
      <c r="G10" s="12"/>
      <c r="H10" s="12"/>
    </row>
    <row r="11" spans="1:9" ht="15" customHeight="1" x14ac:dyDescent="0.25">
      <c r="A11" s="9">
        <v>6</v>
      </c>
      <c r="B11" s="10" t="s">
        <v>11</v>
      </c>
      <c r="C11" s="11">
        <v>19800</v>
      </c>
      <c r="D11" s="11">
        <v>654800</v>
      </c>
      <c r="E11" s="36">
        <v>80008</v>
      </c>
      <c r="F11" s="36">
        <v>77434199.999999985</v>
      </c>
      <c r="G11" s="12"/>
      <c r="H11" s="12"/>
    </row>
    <row r="12" spans="1:9" ht="15" customHeight="1" x14ac:dyDescent="0.25">
      <c r="A12" s="9">
        <v>7</v>
      </c>
      <c r="B12" s="10" t="s">
        <v>12</v>
      </c>
      <c r="C12" s="11">
        <v>21735</v>
      </c>
      <c r="D12" s="11">
        <v>519000.00000000006</v>
      </c>
      <c r="E12" s="36">
        <v>21818</v>
      </c>
      <c r="F12" s="36">
        <v>6109000</v>
      </c>
      <c r="G12" s="12"/>
      <c r="H12" s="12"/>
    </row>
    <row r="13" spans="1:9" ht="15" customHeight="1" x14ac:dyDescent="0.25">
      <c r="A13" s="9">
        <v>8</v>
      </c>
      <c r="B13" s="10" t="s">
        <v>13</v>
      </c>
      <c r="C13" s="11">
        <v>4084</v>
      </c>
      <c r="D13" s="11">
        <v>1064700</v>
      </c>
      <c r="E13" s="36">
        <v>3136</v>
      </c>
      <c r="F13" s="36">
        <v>1550699.9999999995</v>
      </c>
      <c r="G13" s="12"/>
      <c r="H13" s="12"/>
    </row>
    <row r="14" spans="1:9" ht="15" customHeight="1" x14ac:dyDescent="0.25">
      <c r="A14" s="9">
        <v>9</v>
      </c>
      <c r="B14" s="10" t="s">
        <v>14</v>
      </c>
      <c r="C14" s="11">
        <v>0</v>
      </c>
      <c r="D14" s="11">
        <v>0</v>
      </c>
      <c r="E14" s="36">
        <v>0</v>
      </c>
      <c r="F14" s="36">
        <v>0</v>
      </c>
      <c r="G14" s="12"/>
      <c r="H14" s="12"/>
    </row>
    <row r="15" spans="1:9" ht="15" customHeight="1" x14ac:dyDescent="0.25">
      <c r="A15" s="9">
        <v>10</v>
      </c>
      <c r="B15" s="10" t="s">
        <v>15</v>
      </c>
      <c r="C15" s="11">
        <v>252.2</v>
      </c>
      <c r="D15" s="11">
        <v>1789570</v>
      </c>
      <c r="E15" s="36">
        <v>2784</v>
      </c>
      <c r="F15" s="36">
        <v>2100315</v>
      </c>
      <c r="G15" s="12"/>
      <c r="H15" s="12"/>
    </row>
    <row r="16" spans="1:9" ht="15" customHeight="1" x14ac:dyDescent="0.25">
      <c r="A16" s="9">
        <v>11</v>
      </c>
      <c r="B16" s="10" t="s">
        <v>16</v>
      </c>
      <c r="C16" s="11">
        <v>290773</v>
      </c>
      <c r="D16" s="11">
        <v>49740615.103979841</v>
      </c>
      <c r="E16" s="36">
        <v>254116</v>
      </c>
      <c r="F16" s="36">
        <v>262394599.93703985</v>
      </c>
      <c r="G16" s="12"/>
      <c r="H16" s="12"/>
    </row>
    <row r="17" spans="1:8" ht="15" customHeight="1" x14ac:dyDescent="0.25">
      <c r="A17" s="9">
        <v>12</v>
      </c>
      <c r="B17" s="10" t="s">
        <v>17</v>
      </c>
      <c r="C17" s="11">
        <v>221093</v>
      </c>
      <c r="D17" s="11">
        <v>29349137.940640029</v>
      </c>
      <c r="E17" s="36">
        <v>221093</v>
      </c>
      <c r="F17" s="36">
        <v>181943400.00000003</v>
      </c>
      <c r="G17" s="12"/>
      <c r="H17" s="12"/>
    </row>
    <row r="18" spans="1:8" ht="15" customHeight="1" x14ac:dyDescent="0.25">
      <c r="A18" s="32" t="s">
        <v>18</v>
      </c>
      <c r="B18" s="33"/>
      <c r="C18" s="14">
        <f>SUM(C6:C17)</f>
        <v>750141.23</v>
      </c>
      <c r="D18" s="14">
        <f t="shared" ref="D18:F18" si="0">SUM(D6:D17)</f>
        <v>105470473.04461987</v>
      </c>
      <c r="E18" s="14">
        <f t="shared" si="0"/>
        <v>742254</v>
      </c>
      <c r="F18" s="14">
        <f t="shared" si="0"/>
        <v>698095145.41415989</v>
      </c>
      <c r="G18" s="12"/>
      <c r="H18" s="12"/>
    </row>
    <row r="19" spans="1:8" ht="15" customHeight="1" x14ac:dyDescent="0.25">
      <c r="A19" s="9">
        <v>13</v>
      </c>
      <c r="B19" s="10" t="s">
        <v>19</v>
      </c>
      <c r="C19" s="11"/>
      <c r="D19" s="11">
        <v>0</v>
      </c>
      <c r="E19" s="36"/>
      <c r="F19" s="36">
        <v>0</v>
      </c>
      <c r="G19" s="12"/>
      <c r="H19" s="12"/>
    </row>
    <row r="20" spans="1:8" ht="15" customHeight="1" x14ac:dyDescent="0.25">
      <c r="A20" s="15">
        <v>14</v>
      </c>
      <c r="B20" s="10" t="s">
        <v>20</v>
      </c>
      <c r="C20" s="11"/>
      <c r="D20" s="11">
        <v>0</v>
      </c>
      <c r="E20" s="36"/>
      <c r="F20" s="36">
        <v>0</v>
      </c>
      <c r="G20" s="12"/>
      <c r="H20" s="12"/>
    </row>
    <row r="21" spans="1:8" ht="15" customHeight="1" x14ac:dyDescent="0.25">
      <c r="A21" s="9">
        <v>15</v>
      </c>
      <c r="B21" s="10" t="s">
        <v>21</v>
      </c>
      <c r="C21" s="11"/>
      <c r="D21" s="11">
        <v>0</v>
      </c>
      <c r="E21" s="36"/>
      <c r="F21" s="36">
        <v>0</v>
      </c>
      <c r="G21" s="12"/>
      <c r="H21" s="12"/>
    </row>
    <row r="22" spans="1:8" ht="15" customHeight="1" x14ac:dyDescent="0.25">
      <c r="A22" s="15">
        <v>16</v>
      </c>
      <c r="B22" s="10" t="s">
        <v>22</v>
      </c>
      <c r="C22" s="11">
        <v>0</v>
      </c>
      <c r="D22" s="11">
        <v>0</v>
      </c>
      <c r="E22" s="36">
        <v>0</v>
      </c>
      <c r="F22" s="36">
        <v>0</v>
      </c>
      <c r="G22" s="12"/>
      <c r="H22" s="12"/>
    </row>
    <row r="23" spans="1:8" ht="15" customHeight="1" x14ac:dyDescent="0.25">
      <c r="A23" s="9">
        <v>17</v>
      </c>
      <c r="B23" s="10" t="s">
        <v>23</v>
      </c>
      <c r="C23" s="11"/>
      <c r="D23" s="11">
        <v>0</v>
      </c>
      <c r="E23" s="36"/>
      <c r="F23" s="36">
        <v>0</v>
      </c>
      <c r="G23" s="12"/>
      <c r="H23" s="12"/>
    </row>
    <row r="24" spans="1:8" ht="15" customHeight="1" x14ac:dyDescent="0.25">
      <c r="A24" s="15">
        <v>18</v>
      </c>
      <c r="B24" s="10" t="s">
        <v>24</v>
      </c>
      <c r="C24" s="11"/>
      <c r="D24" s="11">
        <v>0</v>
      </c>
      <c r="E24" s="36"/>
      <c r="F24" s="36">
        <v>0</v>
      </c>
      <c r="G24" s="12"/>
      <c r="H24" s="12"/>
    </row>
    <row r="25" spans="1:8" ht="15" customHeight="1" x14ac:dyDescent="0.25">
      <c r="A25" s="9">
        <v>19</v>
      </c>
      <c r="B25" s="10" t="s">
        <v>25</v>
      </c>
      <c r="C25" s="11"/>
      <c r="D25" s="11">
        <v>0</v>
      </c>
      <c r="E25" s="36"/>
      <c r="F25" s="36">
        <v>0</v>
      </c>
      <c r="G25" s="12"/>
      <c r="H25" s="12"/>
    </row>
    <row r="26" spans="1:8" ht="15" customHeight="1" x14ac:dyDescent="0.25">
      <c r="A26" s="15">
        <v>20</v>
      </c>
      <c r="B26" s="10" t="s">
        <v>26</v>
      </c>
      <c r="C26" s="11">
        <v>0</v>
      </c>
      <c r="D26" s="11">
        <v>0</v>
      </c>
      <c r="E26" s="36">
        <v>0</v>
      </c>
      <c r="F26" s="36">
        <v>0</v>
      </c>
      <c r="G26" s="12"/>
      <c r="H26" s="12"/>
    </row>
    <row r="27" spans="1:8" ht="15" customHeight="1" x14ac:dyDescent="0.25">
      <c r="A27" s="9">
        <v>21</v>
      </c>
      <c r="B27" s="10" t="s">
        <v>27</v>
      </c>
      <c r="C27" s="11">
        <v>4776</v>
      </c>
      <c r="D27" s="11">
        <v>2101052.2475499967</v>
      </c>
      <c r="E27" s="36">
        <v>2283</v>
      </c>
      <c r="F27" s="36">
        <v>1452097.7940000063</v>
      </c>
      <c r="G27" s="12"/>
      <c r="H27" s="12"/>
    </row>
    <row r="28" spans="1:8" ht="15" customHeight="1" x14ac:dyDescent="0.25">
      <c r="A28" s="15">
        <v>22</v>
      </c>
      <c r="B28" s="10" t="s">
        <v>28</v>
      </c>
      <c r="C28" s="11">
        <v>0</v>
      </c>
      <c r="D28" s="11">
        <v>0</v>
      </c>
      <c r="E28" s="36">
        <v>0</v>
      </c>
      <c r="F28" s="36">
        <v>0</v>
      </c>
      <c r="G28" s="12"/>
      <c r="H28" s="12"/>
    </row>
    <row r="29" spans="1:8" ht="15" customHeight="1" x14ac:dyDescent="0.25">
      <c r="A29" s="9">
        <v>23</v>
      </c>
      <c r="B29" s="10" t="s">
        <v>29</v>
      </c>
      <c r="C29" s="11">
        <v>32</v>
      </c>
      <c r="D29" s="11">
        <v>20000</v>
      </c>
      <c r="E29" s="36">
        <v>32</v>
      </c>
      <c r="F29" s="36">
        <v>20000</v>
      </c>
      <c r="G29" s="12"/>
      <c r="H29" s="12"/>
    </row>
    <row r="30" spans="1:8" ht="15" customHeight="1" x14ac:dyDescent="0.25">
      <c r="A30" s="15">
        <v>24</v>
      </c>
      <c r="B30" s="10" t="s">
        <v>30</v>
      </c>
      <c r="C30" s="11"/>
      <c r="D30" s="11">
        <v>0</v>
      </c>
      <c r="E30" s="36"/>
      <c r="F30" s="36">
        <v>0</v>
      </c>
      <c r="G30" s="12"/>
      <c r="H30" s="12"/>
    </row>
    <row r="31" spans="1:8" ht="15" customHeight="1" x14ac:dyDescent="0.25">
      <c r="A31" s="9">
        <v>25</v>
      </c>
      <c r="B31" s="10" t="s">
        <v>31</v>
      </c>
      <c r="C31" s="11"/>
      <c r="D31" s="11">
        <v>0</v>
      </c>
      <c r="E31" s="36"/>
      <c r="F31" s="36">
        <v>0</v>
      </c>
      <c r="G31" s="12"/>
      <c r="H31" s="12"/>
    </row>
    <row r="32" spans="1:8" ht="15" customHeight="1" x14ac:dyDescent="0.25">
      <c r="A32" s="15">
        <v>26</v>
      </c>
      <c r="B32" s="10" t="s">
        <v>32</v>
      </c>
      <c r="C32" s="11">
        <v>92</v>
      </c>
      <c r="D32" s="11">
        <v>52300.000000000007</v>
      </c>
      <c r="E32" s="36">
        <v>92</v>
      </c>
      <c r="F32" s="36">
        <v>52300.000000000007</v>
      </c>
      <c r="G32" s="12"/>
      <c r="H32" s="12"/>
    </row>
    <row r="33" spans="1:8" ht="15" customHeight="1" x14ac:dyDescent="0.25">
      <c r="A33" s="9">
        <v>27</v>
      </c>
      <c r="B33" s="10" t="s">
        <v>33</v>
      </c>
      <c r="C33" s="11"/>
      <c r="D33" s="11">
        <v>0</v>
      </c>
      <c r="E33" s="36"/>
      <c r="F33" s="36">
        <v>0</v>
      </c>
      <c r="G33" s="12"/>
      <c r="H33" s="12"/>
    </row>
    <row r="34" spans="1:8" ht="15" customHeight="1" x14ac:dyDescent="0.25">
      <c r="A34" s="15">
        <v>28</v>
      </c>
      <c r="B34" s="10" t="s">
        <v>34</v>
      </c>
      <c r="C34" s="11"/>
      <c r="D34" s="11">
        <v>0</v>
      </c>
      <c r="E34" s="36"/>
      <c r="F34" s="36">
        <v>0</v>
      </c>
      <c r="G34" s="12"/>
      <c r="H34" s="12"/>
    </row>
    <row r="35" spans="1:8" ht="15" customHeight="1" x14ac:dyDescent="0.25">
      <c r="A35" s="9">
        <v>29</v>
      </c>
      <c r="B35" s="10" t="s">
        <v>35</v>
      </c>
      <c r="C35" s="11"/>
      <c r="D35" s="11">
        <v>0</v>
      </c>
      <c r="E35" s="36"/>
      <c r="F35" s="36">
        <v>0</v>
      </c>
      <c r="G35" s="12"/>
      <c r="H35" s="12"/>
    </row>
    <row r="36" spans="1:8" ht="15" customHeight="1" x14ac:dyDescent="0.25">
      <c r="A36" s="15">
        <v>30</v>
      </c>
      <c r="B36" s="10" t="s">
        <v>36</v>
      </c>
      <c r="C36" s="11">
        <v>0</v>
      </c>
      <c r="D36" s="11">
        <v>0</v>
      </c>
      <c r="E36" s="36">
        <v>0</v>
      </c>
      <c r="F36" s="36">
        <v>0</v>
      </c>
      <c r="G36" s="12"/>
      <c r="H36" s="12"/>
    </row>
    <row r="37" spans="1:8" ht="15" customHeight="1" x14ac:dyDescent="0.25">
      <c r="A37" s="9">
        <v>31</v>
      </c>
      <c r="B37" s="10" t="s">
        <v>37</v>
      </c>
      <c r="C37" s="11">
        <v>0</v>
      </c>
      <c r="D37" s="11">
        <v>0</v>
      </c>
      <c r="E37" s="36">
        <v>0</v>
      </c>
      <c r="F37" s="36">
        <v>0</v>
      </c>
      <c r="G37" s="12"/>
      <c r="H37" s="12"/>
    </row>
    <row r="38" spans="1:8" ht="15" customHeight="1" x14ac:dyDescent="0.25">
      <c r="A38" s="15">
        <v>32</v>
      </c>
      <c r="B38" s="10" t="s">
        <v>38</v>
      </c>
      <c r="C38" s="11">
        <v>0</v>
      </c>
      <c r="D38" s="11">
        <v>0</v>
      </c>
      <c r="E38" s="36">
        <v>0</v>
      </c>
      <c r="F38" s="36">
        <v>0</v>
      </c>
      <c r="G38" s="12"/>
      <c r="H38" s="12"/>
    </row>
    <row r="39" spans="1:8" ht="15" customHeight="1" x14ac:dyDescent="0.25">
      <c r="A39" s="9">
        <v>33</v>
      </c>
      <c r="B39" s="10" t="s">
        <v>39</v>
      </c>
      <c r="C39" s="11">
        <v>0</v>
      </c>
      <c r="D39" s="11">
        <v>0</v>
      </c>
      <c r="E39" s="36">
        <v>0</v>
      </c>
      <c r="F39" s="36">
        <v>0</v>
      </c>
      <c r="G39" s="12"/>
      <c r="H39" s="12"/>
    </row>
    <row r="40" spans="1:8" ht="15" customHeight="1" x14ac:dyDescent="0.25">
      <c r="A40" s="34" t="s">
        <v>40</v>
      </c>
      <c r="B40" s="34"/>
      <c r="C40" s="14">
        <f>SUM(C19:C39)</f>
        <v>4900</v>
      </c>
      <c r="D40" s="14">
        <f t="shared" ref="D40:F40" si="1">SUM(D19:D39)</f>
        <v>2173352.2475499967</v>
      </c>
      <c r="E40" s="14">
        <f t="shared" si="1"/>
        <v>2407</v>
      </c>
      <c r="F40" s="14">
        <f t="shared" si="1"/>
        <v>1524397.7940000063</v>
      </c>
      <c r="G40" s="12"/>
      <c r="H40" s="12"/>
    </row>
    <row r="41" spans="1:8" ht="15" customHeight="1" x14ac:dyDescent="0.25">
      <c r="A41" s="35" t="s">
        <v>41</v>
      </c>
      <c r="B41" s="35"/>
      <c r="C41" s="14">
        <f>C40+C18</f>
        <v>755041.23</v>
      </c>
      <c r="D41" s="14">
        <f t="shared" ref="D41:F41" si="2">D40+D18</f>
        <v>107643825.29216987</v>
      </c>
      <c r="E41" s="14">
        <f t="shared" si="2"/>
        <v>744661</v>
      </c>
      <c r="F41" s="14">
        <f t="shared" si="2"/>
        <v>699619543.20815992</v>
      </c>
      <c r="G41" s="12"/>
      <c r="H41" s="12"/>
    </row>
    <row r="42" spans="1:8" ht="15" customHeight="1" x14ac:dyDescent="0.25">
      <c r="A42" s="9">
        <v>34</v>
      </c>
      <c r="B42" s="10" t="s">
        <v>42</v>
      </c>
      <c r="C42" s="11">
        <v>37409</v>
      </c>
      <c r="D42" s="11">
        <v>11879374.999999998</v>
      </c>
      <c r="E42" s="36">
        <v>32979</v>
      </c>
      <c r="F42" s="37">
        <v>23295100.000000004</v>
      </c>
      <c r="G42" s="12"/>
      <c r="H42" s="12"/>
    </row>
    <row r="43" spans="1:8" ht="15" customHeight="1" x14ac:dyDescent="0.25">
      <c r="A43" s="32" t="s">
        <v>43</v>
      </c>
      <c r="B43" s="33"/>
      <c r="C43" s="16">
        <f>C42</f>
        <v>37409</v>
      </c>
      <c r="D43" s="16">
        <f t="shared" ref="D43:F43" si="3">D42</f>
        <v>11879374.999999998</v>
      </c>
      <c r="E43" s="16">
        <f t="shared" si="3"/>
        <v>32979</v>
      </c>
      <c r="F43" s="16">
        <f t="shared" si="3"/>
        <v>23295100.000000004</v>
      </c>
      <c r="G43" s="12"/>
      <c r="H43" s="12"/>
    </row>
    <row r="44" spans="1:8" ht="15" customHeight="1" x14ac:dyDescent="0.25">
      <c r="A44" s="9">
        <v>35</v>
      </c>
      <c r="B44" s="10" t="s">
        <v>44</v>
      </c>
      <c r="C44" s="11">
        <v>126995</v>
      </c>
      <c r="D44" s="11">
        <v>13475100</v>
      </c>
      <c r="E44" s="36">
        <v>126805</v>
      </c>
      <c r="F44" s="37">
        <v>59357499.999999993</v>
      </c>
      <c r="G44" s="12"/>
      <c r="H44" s="12"/>
    </row>
    <row r="45" spans="1:8" ht="15" customHeight="1" x14ac:dyDescent="0.25">
      <c r="A45" s="9">
        <v>36</v>
      </c>
      <c r="B45" s="10" t="s">
        <v>45</v>
      </c>
      <c r="C45" s="11">
        <v>90230</v>
      </c>
      <c r="D45" s="11">
        <v>13775900</v>
      </c>
      <c r="E45" s="36">
        <v>90230</v>
      </c>
      <c r="F45" s="37">
        <v>43691900.000000007</v>
      </c>
      <c r="G45" s="12"/>
      <c r="H45" s="12"/>
    </row>
    <row r="46" spans="1:8" ht="15" customHeight="1" x14ac:dyDescent="0.25">
      <c r="A46" s="9">
        <v>37</v>
      </c>
      <c r="B46" s="10" t="s">
        <v>46</v>
      </c>
      <c r="C46" s="11">
        <v>42466</v>
      </c>
      <c r="D46" s="11">
        <v>9063500</v>
      </c>
      <c r="E46" s="36">
        <v>42466</v>
      </c>
      <c r="F46" s="37">
        <v>37778800</v>
      </c>
      <c r="G46" s="12"/>
      <c r="H46" s="12"/>
    </row>
    <row r="47" spans="1:8" ht="15" customHeight="1" x14ac:dyDescent="0.25">
      <c r="A47" s="9">
        <v>38</v>
      </c>
      <c r="B47" s="10" t="s">
        <v>47</v>
      </c>
      <c r="C47" s="11">
        <v>70131</v>
      </c>
      <c r="D47" s="11">
        <v>5712100</v>
      </c>
      <c r="E47" s="36">
        <v>53720</v>
      </c>
      <c r="F47" s="37">
        <v>40669000</v>
      </c>
      <c r="G47" s="12"/>
      <c r="H47" s="12"/>
    </row>
    <row r="48" spans="1:8" ht="15" customHeight="1" x14ac:dyDescent="0.25">
      <c r="A48" s="32" t="s">
        <v>48</v>
      </c>
      <c r="B48" s="33"/>
      <c r="C48" s="14">
        <f>SUM(C44:C47)</f>
        <v>329822</v>
      </c>
      <c r="D48" s="14">
        <f t="shared" ref="D48:F48" si="4">SUM(D44:D47)</f>
        <v>42026600</v>
      </c>
      <c r="E48" s="14">
        <f t="shared" si="4"/>
        <v>313221</v>
      </c>
      <c r="F48" s="14">
        <f t="shared" si="4"/>
        <v>181497200</v>
      </c>
      <c r="G48" s="12"/>
      <c r="H48" s="12"/>
    </row>
    <row r="49" spans="1:8" ht="15" customHeight="1" x14ac:dyDescent="0.25">
      <c r="A49" s="15">
        <v>39</v>
      </c>
      <c r="B49" s="10" t="s">
        <v>51</v>
      </c>
      <c r="C49" s="11"/>
      <c r="D49" s="11">
        <v>0</v>
      </c>
      <c r="E49" s="37"/>
      <c r="F49" s="37">
        <v>0</v>
      </c>
      <c r="G49" s="12"/>
      <c r="H49" s="12"/>
    </row>
    <row r="50" spans="1:8" ht="15" customHeight="1" x14ac:dyDescent="0.25">
      <c r="A50" s="15">
        <v>40</v>
      </c>
      <c r="B50" s="38" t="s">
        <v>52</v>
      </c>
      <c r="C50" s="11"/>
      <c r="D50" s="11">
        <v>0</v>
      </c>
      <c r="E50" s="37"/>
      <c r="F50" s="37">
        <v>0</v>
      </c>
    </row>
    <row r="51" spans="1:8" ht="15" customHeight="1" x14ac:dyDescent="0.25">
      <c r="A51" s="15">
        <v>41</v>
      </c>
      <c r="B51" s="38" t="s">
        <v>53</v>
      </c>
      <c r="C51" s="11"/>
      <c r="D51" s="11">
        <v>0</v>
      </c>
      <c r="E51" s="37"/>
      <c r="F51" s="37">
        <v>0</v>
      </c>
    </row>
    <row r="52" spans="1:8" ht="15" customHeight="1" x14ac:dyDescent="0.25">
      <c r="A52" s="32" t="s">
        <v>54</v>
      </c>
      <c r="B52" s="33"/>
      <c r="C52" s="16"/>
      <c r="D52" s="16">
        <v>0</v>
      </c>
      <c r="E52" s="16"/>
      <c r="F52" s="16">
        <v>0</v>
      </c>
    </row>
    <row r="53" spans="1:8" ht="15" customHeight="1" x14ac:dyDescent="0.25">
      <c r="A53" s="9">
        <v>45</v>
      </c>
      <c r="B53" s="10" t="s">
        <v>55</v>
      </c>
      <c r="C53" s="11"/>
      <c r="D53" s="11">
        <v>0</v>
      </c>
      <c r="E53" s="37"/>
      <c r="F53" s="37">
        <v>0</v>
      </c>
    </row>
    <row r="54" spans="1:8" ht="15" customHeight="1" x14ac:dyDescent="0.25">
      <c r="A54" s="32" t="s">
        <v>56</v>
      </c>
      <c r="B54" s="33"/>
      <c r="C54" s="39"/>
      <c r="D54" s="39">
        <v>0</v>
      </c>
      <c r="E54" s="39"/>
      <c r="F54" s="39">
        <v>0</v>
      </c>
    </row>
    <row r="55" spans="1:8" ht="15" customHeight="1" x14ac:dyDescent="0.25">
      <c r="A55" s="30" t="s">
        <v>57</v>
      </c>
      <c r="B55" s="31"/>
      <c r="C55" s="17">
        <f>C54+C52+C48+C43+C41</f>
        <v>1122272.23</v>
      </c>
      <c r="D55" s="17">
        <f t="shared" ref="D55:F55" si="5">D54+D52+D48+D43+D41</f>
        <v>161549800.29216987</v>
      </c>
      <c r="E55" s="17">
        <f t="shared" si="5"/>
        <v>1090861</v>
      </c>
      <c r="F55" s="17">
        <f t="shared" si="5"/>
        <v>904411843.20815992</v>
      </c>
    </row>
    <row r="59" spans="1:8" ht="15" customHeight="1" x14ac:dyDescent="0.25">
      <c r="F59" s="6"/>
    </row>
  </sheetData>
  <mergeCells count="15">
    <mergeCell ref="A52:B52"/>
    <mergeCell ref="A54:B54"/>
    <mergeCell ref="A55:B55"/>
    <mergeCell ref="A18:B18"/>
    <mergeCell ref="A40:B40"/>
    <mergeCell ref="A41:B41"/>
    <mergeCell ref="A43:B43"/>
    <mergeCell ref="A48:B48"/>
    <mergeCell ref="E1:F1"/>
    <mergeCell ref="A2:F2"/>
    <mergeCell ref="A4:A5"/>
    <mergeCell ref="B4:B5"/>
    <mergeCell ref="C4:D4"/>
    <mergeCell ref="E4:F4"/>
    <mergeCell ref="A3:F3"/>
  </mergeCells>
  <printOptions horizontalCentered="1"/>
  <pageMargins left="0.19685039370078741" right="0.19685039370078741" top="0.33" bottom="0.78740157480314965" header="0.31496062992125984" footer="0.31496062992125984"/>
  <pageSetup paperSize="9" scale="78" orientation="portrait" r:id="rId1"/>
  <headerFooter>
    <oddFooter>&amp;C&amp;"Arial,Regular"&amp;10&amp;P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SHG</vt:lpstr>
      <vt:lpstr>SHG!Print_Area</vt:lpstr>
      <vt:lpstr>SHG!Print_Titles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2023-09-05T07:55:54Z</dcterms:created>
  <dcterms:modified xsi:type="dcterms:W3CDTF">2024-03-21T10:12:09Z</dcterms:modified>
</cp:coreProperties>
</file>