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Lead Bank Scheme_Achievements\"/>
    </mc:Choice>
  </mc:AlternateContent>
  <xr:revisionPtr revIDLastSave="0" documentId="13_ncr:1_{6B44C261-2009-4496-BAFE-8B860811518E}" xr6:coauthVersionLast="45" xr6:coauthVersionMax="45" xr10:uidLastSave="{00000000-0000-0000-0000-000000000000}"/>
  <bookViews>
    <workbookView xWindow="-120" yWindow="-120" windowWidth="24240" windowHeight="13140" xr2:uid="{06DA1FB2-F0E2-47C1-9C82-0C181DD573A0}"/>
  </bookViews>
  <sheets>
    <sheet name="PS &amp; NPS" sheetId="1" r:id="rId1"/>
  </sheets>
  <definedNames>
    <definedName name="_xlnm.Print_Area" localSheetId="0">'PS &amp; NPS'!$A$1:$K$58</definedName>
    <definedName name="_xlnm.Print_Titles" localSheetId="0">'PS &amp; NPS'!$A:$B,'PS &amp; NPS'!$1:$4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1" l="1"/>
  <c r="I60" i="1"/>
</calcChain>
</file>

<file path=xl/sharedStrings.xml><?xml version="1.0" encoding="utf-8"?>
<sst xmlns="http://schemas.openxmlformats.org/spreadsheetml/2006/main" count="73" uniqueCount="66">
  <si>
    <t>Convener:</t>
  </si>
  <si>
    <t>S.No.</t>
  </si>
  <si>
    <t>Name of the Bank</t>
  </si>
  <si>
    <t>Priority Sector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</si>
  <si>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</si>
  <si>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</si>
  <si>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</si>
  <si>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</si>
  <si>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</si>
  <si>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</si>
  <si>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</si>
  <si>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</si>
  <si>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</si>
  <si>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</si>
  <si>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</si>
  <si>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</si>
  <si>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</si>
  <si>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</si>
  <si>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</si>
  <si>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</si>
  <si>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</si>
  <si>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</si>
  <si>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</si>
  <si>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Coastal Local Area Bank</t>
  </si>
  <si>
    <t>IDFC First Bank</t>
  </si>
  <si>
    <t>Kotak Mahindra Bank</t>
  </si>
  <si>
    <t>KBS Local Area Bank</t>
  </si>
  <si>
    <t>RBL Bank</t>
  </si>
  <si>
    <t>South Indian Bank</t>
  </si>
  <si>
    <t>Tamilnad Mercantile Bank</t>
  </si>
  <si>
    <t>Commercial Banks Total</t>
  </si>
  <si>
    <t>Small Finance Banks Total</t>
  </si>
  <si>
    <t>Grand Total</t>
  </si>
  <si>
    <t>Punjab and Sind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</si>
  <si>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</si>
  <si>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</si>
  <si>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</si>
  <si>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</si>
  <si>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</si>
  <si>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</si>
  <si>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</si>
  <si>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</si>
  <si>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IndusInd Bank</t>
  </si>
  <si>
    <t>Karnataka Bank</t>
  </si>
  <si>
    <t>Karur Vysya Bank</t>
  </si>
  <si>
    <t>YES Bank</t>
  </si>
  <si>
    <t xml:space="preserve"> Private Sector Banks Total</t>
  </si>
  <si>
    <t>AP State Co-op Bank</t>
  </si>
  <si>
    <t>Co-op. Banks Total</t>
  </si>
  <si>
    <t>Andhra Pragathi Grameena Bank</t>
  </si>
  <si>
    <t>A.P.Grameena Vikas Bank</t>
  </si>
  <si>
    <t>C.G.G.B.</t>
  </si>
  <si>
    <t>Saptagiri Grameena Bank</t>
  </si>
  <si>
    <t xml:space="preserve"> R.R.Bs Total</t>
  </si>
  <si>
    <t>Equitas Small Fin. Bank</t>
  </si>
  <si>
    <t>AU Small Fin.Bank</t>
  </si>
  <si>
    <t>ESAF Small Fin. Bank</t>
  </si>
  <si>
    <t>DBS Bank India (e-LVB)</t>
  </si>
  <si>
    <t>Foreign Bank Total</t>
  </si>
  <si>
    <t>Airtel Payments Bank</t>
  </si>
  <si>
    <t>Fino Payments Bank</t>
  </si>
  <si>
    <t>India Post payments Bank</t>
  </si>
  <si>
    <t>A P S F C</t>
  </si>
  <si>
    <t xml:space="preserve">Others  </t>
  </si>
  <si>
    <t>ANNUAL CREDIT PLAN 2024-25 - BANK-WISE ACHIEVEMENT as on 30.06.2024                                                                                                   (Amount in crores )</t>
  </si>
  <si>
    <t>SLBC of Andhra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</si>
</sst>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;#0.00;\-"/>
    <numFmt numFmtId="165" formatCode="#0;#0;\-"/>
    <numFmt numFmtId="168" formatCode="0.0%"/>
  </numFmts>
  <fonts count="7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12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Bahnschrift"/>
      <family val="2"/>
    </font>
    <font>
      <b/>
      <sz val="10"/>
      <color theme="0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1" fillId="2" borderId="0" xfId="0" applyNumberFormat="1" applyFon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Protection="1">
      <protection locked="0"/>
    </xf>
    <xf numFmtId="165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5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0" borderId="0" xfId="0" applyFont="1"/>
    <xf numFmtId="1" fontId="5" fillId="0" borderId="5" xfId="0" applyNumberFormat="1" applyFont="1" applyBorder="1"/>
    <xf numFmtId="168" fontId="5" fillId="0" borderId="5" xfId="1" applyNumberFormat="1" applyFont="1" applyBorder="1"/>
    <xf numFmtId="1" fontId="6" fillId="4" borderId="5" xfId="0" applyNumberFormat="1" applyFont="1" applyFill="1" applyBorder="1"/>
    <xf numFmtId="168" fontId="6" fillId="4" borderId="5" xfId="1" applyNumberFormat="1" applyFont="1" applyFill="1" applyBorder="1"/>
    <xf numFmtId="1" fontId="5" fillId="2" borderId="5" xfId="0" applyNumberFormat="1" applyFont="1" applyFill="1" applyBorder="1"/>
    <xf numFmtId="168" fontId="5" fillId="2" borderId="5" xfId="1" applyNumberFormat="1" applyFont="1" applyFill="1" applyBorder="1"/>
    <xf numFmtId="2" fontId="6" fillId="4" borderId="5" xfId="0" applyNumberFormat="1" applyFont="1" applyFill="1" applyBorder="1"/>
    <xf numFmtId="2" fontId="5" fillId="2" borderId="5" xfId="0" applyNumberFormat="1" applyFont="1" applyFill="1" applyBorder="1"/>
    <xf numFmtId="0" fontId="5" fillId="2" borderId="5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104775</xdr:rowOff>
    </xdr:from>
    <xdr:to>
      <xdr:col>11</xdr:col>
      <xdr:colOff>0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AABD5573-4A0F-4BF1-AC55-864AE49962B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81629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01B-28D3-4E8F-AA33-29F7A46E35DB}">
  <sheetPr>
    <tabColor rgb="FFCCFFFF"/>
  </sheetPr>
  <dimension ref="A1:AN67"/>
  <sheetViews>
    <sheetView showGridLines="0" tabSelected="1" zoomScaleNormal="100" zoomScaleSheetLayoutView="85" workbookViewId="0">
      <selection activeCell="N18" sqref="N18"/>
    </sheetView>
  </sheetViews>
  <sheetFormatPr defaultColWidth="20.7109375" defaultRowHeight="13.5" x14ac:dyDescent="0.25"/>
  <cols>
    <col min="1" max="1" width="5.42578125" style="25" customWidth="1"/>
    <col min="2" max="2" width="28.5703125" style="25" customWidth="1"/>
    <col min="3" max="3" width="12.140625" style="9" customWidth="1"/>
    <col min="4" max="4" width="11.140625" style="5" customWidth="1"/>
    <col min="5" max="5" width="11.140625" style="5" bestFit="1" customWidth="1"/>
    <col min="6" max="6" width="12.140625" style="9" customWidth="1"/>
    <col min="7" max="7" width="11.140625" style="5" customWidth="1"/>
    <col min="8" max="8" width="11.140625" style="5" bestFit="1" customWidth="1"/>
    <col min="9" max="9" width="11.85546875" style="9" customWidth="1"/>
    <col min="10" max="10" width="11.42578125" style="5" customWidth="1"/>
    <col min="11" max="11" width="12.140625" style="5" customWidth="1"/>
    <col min="12" max="22" width="8.5703125" style="5" customWidth="1"/>
    <col min="23" max="16384" width="20.7109375" style="5"/>
  </cols>
  <sheetData>
    <row r="1" spans="1:11" s="1" customFormat="1" ht="33.75" customHeight="1" x14ac:dyDescent="0.25">
      <c r="A1" s="18" t="s">
        <v>65</v>
      </c>
      <c r="B1" s="18"/>
      <c r="D1" s="2"/>
      <c r="E1" s="3"/>
      <c r="G1" s="2"/>
      <c r="J1" s="3" t="s">
        <v>0</v>
      </c>
    </row>
    <row r="2" spans="1:11" s="4" customFormat="1" ht="30" customHeight="1" x14ac:dyDescent="0.25">
      <c r="A2" s="14" t="s">
        <v>64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13.5" customHeight="1" x14ac:dyDescent="0.25">
      <c r="A3" s="10" t="s">
        <v>1</v>
      </c>
      <c r="B3" s="12" t="s">
        <v>2</v>
      </c>
      <c r="C3" s="17" t="s">
        <v>3</v>
      </c>
      <c r="D3" s="17"/>
      <c r="E3" s="17"/>
      <c r="F3" s="17" t="s">
        <v>4</v>
      </c>
      <c r="G3" s="17"/>
      <c r="H3" s="17"/>
      <c r="I3" s="17" t="s">
        <v>5</v>
      </c>
      <c r="J3" s="17"/>
      <c r="K3" s="17"/>
    </row>
    <row r="4" spans="1:11" s="8" customFormat="1" x14ac:dyDescent="0.25">
      <c r="A4" s="11"/>
      <c r="B4" s="13"/>
      <c r="C4" s="6" t="s">
        <v>6</v>
      </c>
      <c r="D4" s="7" t="s">
        <v>7</v>
      </c>
      <c r="E4" s="7" t="s">
        <v>8</v>
      </c>
      <c r="F4" s="6" t="s">
        <v>6</v>
      </c>
      <c r="G4" s="7" t="s">
        <v>7</v>
      </c>
      <c r="H4" s="7" t="s">
        <v>8</v>
      </c>
      <c r="I4" s="6" t="s">
        <v>6</v>
      </c>
      <c r="J4" s="7" t="s">
        <v>7</v>
      </c>
      <c r="K4" s="7" t="s">
        <v>8</v>
      </c>
    </row>
    <row r="5" spans="1:11" x14ac:dyDescent="0.25">
      <c r="A5" s="23">
        <v>1</v>
      </c>
      <c r="B5" s="24" t="s">
        <v>9</v>
      </c>
      <c r="C5" s="30">
        <v>12000.000000000002</v>
      </c>
      <c r="D5" s="30">
        <v>4685.6400000000003</v>
      </c>
      <c r="E5" s="31">
        <v>0.39046999999999998</v>
      </c>
      <c r="F5" s="30">
        <v>7000.3999999999978</v>
      </c>
      <c r="G5" s="24">
        <v>2748.0899999999997</v>
      </c>
      <c r="H5" s="31">
        <v>0.39256185360836532</v>
      </c>
      <c r="I5" s="30">
        <v>19000.400000000001</v>
      </c>
      <c r="J5" s="33">
        <v>7433.73</v>
      </c>
      <c r="K5" s="31">
        <v>0.39124071072187949</v>
      </c>
    </row>
    <row r="6" spans="1:11" x14ac:dyDescent="0.25">
      <c r="A6" s="23">
        <v>2</v>
      </c>
      <c r="B6" s="24" t="s">
        <v>10</v>
      </c>
      <c r="C6" s="30">
        <v>8800</v>
      </c>
      <c r="D6" s="30">
        <v>3321.92</v>
      </c>
      <c r="E6" s="31">
        <v>0.3774909090909091</v>
      </c>
      <c r="F6" s="30">
        <v>599.99999999999989</v>
      </c>
      <c r="G6" s="24">
        <v>558.61</v>
      </c>
      <c r="H6" s="31">
        <v>0.93101666666666683</v>
      </c>
      <c r="I6" s="30">
        <v>9400</v>
      </c>
      <c r="J6" s="24">
        <v>3880.53</v>
      </c>
      <c r="K6" s="31">
        <v>0.41282234042553195</v>
      </c>
    </row>
    <row r="7" spans="1:11" x14ac:dyDescent="0.25">
      <c r="A7" s="23">
        <v>3</v>
      </c>
      <c r="B7" s="24" t="s">
        <v>11</v>
      </c>
      <c r="C7" s="30">
        <v>1050</v>
      </c>
      <c r="D7" s="30">
        <v>265.46000000000004</v>
      </c>
      <c r="E7" s="31">
        <v>0.25281904761904767</v>
      </c>
      <c r="F7" s="30">
        <v>550</v>
      </c>
      <c r="G7" s="24">
        <v>109.64999999999998</v>
      </c>
      <c r="H7" s="31">
        <v>0.19936363636363633</v>
      </c>
      <c r="I7" s="30">
        <v>1600</v>
      </c>
      <c r="J7" s="24">
        <v>375.11</v>
      </c>
      <c r="K7" s="31">
        <v>0.23444375000000001</v>
      </c>
    </row>
    <row r="8" spans="1:11" x14ac:dyDescent="0.25">
      <c r="A8" s="23">
        <v>4</v>
      </c>
      <c r="B8" s="24" t="s">
        <v>12</v>
      </c>
      <c r="C8" s="30">
        <v>45299.848623935926</v>
      </c>
      <c r="D8" s="30">
        <v>10999.51</v>
      </c>
      <c r="E8" s="31">
        <v>0.24281560168808122</v>
      </c>
      <c r="F8" s="30">
        <v>20999.999999999949</v>
      </c>
      <c r="G8" s="24">
        <v>8977.130000000001</v>
      </c>
      <c r="H8" s="31">
        <v>0.42748238095238206</v>
      </c>
      <c r="I8" s="30">
        <v>66299.848623935875</v>
      </c>
      <c r="J8" s="24">
        <v>19976.64</v>
      </c>
      <c r="K8" s="31">
        <v>0.30130747527510854</v>
      </c>
    </row>
    <row r="9" spans="1:11" x14ac:dyDescent="0.25">
      <c r="A9" s="23">
        <v>5</v>
      </c>
      <c r="B9" s="24" t="s">
        <v>13</v>
      </c>
      <c r="C9" s="30">
        <v>3799.9999999999991</v>
      </c>
      <c r="D9" s="30">
        <v>1605.95</v>
      </c>
      <c r="E9" s="31">
        <v>0.4226184210526317</v>
      </c>
      <c r="F9" s="30">
        <v>1200</v>
      </c>
      <c r="G9" s="24">
        <v>449.28</v>
      </c>
      <c r="H9" s="31">
        <v>0.37439999999999996</v>
      </c>
      <c r="I9" s="30">
        <v>4999.9999999999991</v>
      </c>
      <c r="J9" s="24">
        <v>2055.23</v>
      </c>
      <c r="K9" s="31">
        <v>0.41104600000000008</v>
      </c>
    </row>
    <row r="10" spans="1:11" x14ac:dyDescent="0.25">
      <c r="A10" s="23">
        <v>6</v>
      </c>
      <c r="B10" s="24" t="s">
        <v>14</v>
      </c>
      <c r="C10" s="30">
        <v>19000</v>
      </c>
      <c r="D10" s="30">
        <v>5190.78</v>
      </c>
      <c r="E10" s="31">
        <v>0.27319894736842104</v>
      </c>
      <c r="F10" s="30">
        <v>13999.999999999995</v>
      </c>
      <c r="G10" s="24">
        <v>5783.7799999999988</v>
      </c>
      <c r="H10" s="31">
        <v>0.41312714285714291</v>
      </c>
      <c r="I10" s="30">
        <v>32999.999999999993</v>
      </c>
      <c r="J10" s="24">
        <v>10974.559999999998</v>
      </c>
      <c r="K10" s="31">
        <v>0.33256242424242427</v>
      </c>
    </row>
    <row r="11" spans="1:11" x14ac:dyDescent="0.25">
      <c r="A11" s="23">
        <v>7</v>
      </c>
      <c r="B11" s="24" t="s">
        <v>15</v>
      </c>
      <c r="C11" s="30">
        <v>5200.0000000000009</v>
      </c>
      <c r="D11" s="30">
        <v>1645.4900000000002</v>
      </c>
      <c r="E11" s="31">
        <v>0.3164403846153846</v>
      </c>
      <c r="F11" s="30">
        <v>1000</v>
      </c>
      <c r="G11" s="24">
        <v>269.27000000000004</v>
      </c>
      <c r="H11" s="31">
        <v>0.26927000000000006</v>
      </c>
      <c r="I11" s="30">
        <v>6200.0000000000009</v>
      </c>
      <c r="J11" s="24">
        <v>1914.7600000000002</v>
      </c>
      <c r="K11" s="31">
        <v>0.30883225806451614</v>
      </c>
    </row>
    <row r="12" spans="1:11" x14ac:dyDescent="0.25">
      <c r="A12" s="23">
        <v>8</v>
      </c>
      <c r="B12" s="24" t="s">
        <v>33</v>
      </c>
      <c r="C12" s="30">
        <v>299.99999999999994</v>
      </c>
      <c r="D12" s="30">
        <v>6.6</v>
      </c>
      <c r="E12" s="31">
        <v>2.2000000000000002E-2</v>
      </c>
      <c r="F12" s="30">
        <v>199.99999999999991</v>
      </c>
      <c r="G12" s="24">
        <v>12.469999999999999</v>
      </c>
      <c r="H12" s="31">
        <v>6.2350000000000023E-2</v>
      </c>
      <c r="I12" s="30">
        <v>499.99999999999989</v>
      </c>
      <c r="J12" s="24">
        <v>19.07</v>
      </c>
      <c r="K12" s="31">
        <v>3.8140000000000007E-2</v>
      </c>
    </row>
    <row r="13" spans="1:11" x14ac:dyDescent="0.25">
      <c r="A13" s="23">
        <v>9</v>
      </c>
      <c r="B13" s="24" t="s">
        <v>16</v>
      </c>
      <c r="C13" s="30">
        <v>2199.9997809453953</v>
      </c>
      <c r="D13" s="30">
        <v>920.41999999999985</v>
      </c>
      <c r="E13" s="31">
        <v>0.4183727689302188</v>
      </c>
      <c r="F13" s="30">
        <v>3800</v>
      </c>
      <c r="G13" s="24">
        <v>520.40000000000009</v>
      </c>
      <c r="H13" s="31">
        <v>0.13694736842105265</v>
      </c>
      <c r="I13" s="30">
        <v>5999.9997809453953</v>
      </c>
      <c r="J13" s="24">
        <v>1440.82</v>
      </c>
      <c r="K13" s="31">
        <v>0.24013667543384073</v>
      </c>
    </row>
    <row r="14" spans="1:11" x14ac:dyDescent="0.25">
      <c r="A14" s="23">
        <v>10</v>
      </c>
      <c r="B14" s="24" t="s">
        <v>17</v>
      </c>
      <c r="C14" s="30">
        <v>1599.9245804061011</v>
      </c>
      <c r="D14" s="30">
        <v>247.47</v>
      </c>
      <c r="E14" s="31">
        <v>0.15467604100262394</v>
      </c>
      <c r="F14" s="30">
        <v>800</v>
      </c>
      <c r="G14" s="24">
        <v>129</v>
      </c>
      <c r="H14" s="31">
        <v>0.16125</v>
      </c>
      <c r="I14" s="30">
        <v>2399.9245804061011</v>
      </c>
      <c r="J14" s="24">
        <v>376.47</v>
      </c>
      <c r="K14" s="31">
        <v>0.15686742953242971</v>
      </c>
    </row>
    <row r="15" spans="1:11" x14ac:dyDescent="0.25">
      <c r="A15" s="23">
        <v>11</v>
      </c>
      <c r="B15" s="24" t="s">
        <v>18</v>
      </c>
      <c r="C15" s="30">
        <v>63499.911347252695</v>
      </c>
      <c r="D15" s="30">
        <v>30596.509999999995</v>
      </c>
      <c r="E15" s="31">
        <v>0.4818354758431288</v>
      </c>
      <c r="F15" s="30">
        <v>22999.940000000002</v>
      </c>
      <c r="G15" s="24">
        <v>16049.119999999999</v>
      </c>
      <c r="H15" s="31">
        <v>0.69778964640777308</v>
      </c>
      <c r="I15" s="30">
        <v>86499.851347252697</v>
      </c>
      <c r="J15" s="24">
        <v>46645.62999999999</v>
      </c>
      <c r="K15" s="31">
        <v>0.53925676487860796</v>
      </c>
    </row>
    <row r="16" spans="1:11" x14ac:dyDescent="0.25">
      <c r="A16" s="23">
        <v>12</v>
      </c>
      <c r="B16" s="24" t="s">
        <v>19</v>
      </c>
      <c r="C16" s="30">
        <v>64499.97289160567</v>
      </c>
      <c r="D16" s="30">
        <v>23569.91</v>
      </c>
      <c r="E16" s="31">
        <v>0.3654251148230715</v>
      </c>
      <c r="F16" s="30">
        <v>24499.831169405839</v>
      </c>
      <c r="G16" s="24">
        <v>15647.229999999998</v>
      </c>
      <c r="H16" s="31">
        <v>0.63866685006137813</v>
      </c>
      <c r="I16" s="30">
        <v>88999.804061011513</v>
      </c>
      <c r="J16" s="24">
        <v>39217.14</v>
      </c>
      <c r="K16" s="31">
        <v>0.44064299257463202</v>
      </c>
    </row>
    <row r="17" spans="1:11" ht="13.5" customHeight="1" x14ac:dyDescent="0.25">
      <c r="A17" s="21" t="s">
        <v>20</v>
      </c>
      <c r="B17" s="21"/>
      <c r="C17" s="28">
        <v>227250.35722414599</v>
      </c>
      <c r="D17" s="28">
        <v>83055.659999999974</v>
      </c>
      <c r="E17" s="29">
        <v>0.36548248591118615</v>
      </c>
      <c r="F17" s="28">
        <v>97650.171169405774</v>
      </c>
      <c r="G17" s="21">
        <v>51254.03</v>
      </c>
      <c r="H17" s="29">
        <v>0.52487393914633618</v>
      </c>
      <c r="I17" s="28">
        <v>324899.52839355159</v>
      </c>
      <c r="J17" s="21">
        <v>134309.68999999997</v>
      </c>
      <c r="K17" s="29">
        <v>0.4133883809068209</v>
      </c>
    </row>
    <row r="18" spans="1:11" x14ac:dyDescent="0.25">
      <c r="A18" s="23">
        <v>13</v>
      </c>
      <c r="B18" s="24" t="s">
        <v>21</v>
      </c>
      <c r="C18" s="30">
        <v>12200.000000000004</v>
      </c>
      <c r="D18" s="30">
        <v>5870.12</v>
      </c>
      <c r="E18" s="31">
        <v>0.48115737704918016</v>
      </c>
      <c r="F18" s="30">
        <v>1800.0000000000005</v>
      </c>
      <c r="G18" s="24">
        <v>2035.49</v>
      </c>
      <c r="H18" s="31">
        <v>1.1308277777777775</v>
      </c>
      <c r="I18" s="30">
        <v>14000.000000000004</v>
      </c>
      <c r="J18" s="24">
        <v>7905.61</v>
      </c>
      <c r="K18" s="31">
        <v>0.56468642857142837</v>
      </c>
    </row>
    <row r="19" spans="1:11" x14ac:dyDescent="0.25">
      <c r="A19" s="23">
        <v>14</v>
      </c>
      <c r="B19" s="24" t="s">
        <v>22</v>
      </c>
      <c r="C19" s="30">
        <v>1389.9999999999998</v>
      </c>
      <c r="D19" s="30">
        <v>318.91999999999996</v>
      </c>
      <c r="E19" s="31">
        <v>0.22943884892086333</v>
      </c>
      <c r="F19" s="30">
        <v>810</v>
      </c>
      <c r="G19" s="24">
        <v>171.24</v>
      </c>
      <c r="H19" s="31">
        <v>0.2114074074074074</v>
      </c>
      <c r="I19" s="30">
        <v>2200</v>
      </c>
      <c r="J19" s="24">
        <v>490.15999999999997</v>
      </c>
      <c r="K19" s="31">
        <v>0.2228</v>
      </c>
    </row>
    <row r="20" spans="1:11" x14ac:dyDescent="0.25">
      <c r="A20" s="23">
        <v>15</v>
      </c>
      <c r="B20" s="24" t="s">
        <v>34</v>
      </c>
      <c r="C20" s="30">
        <v>1449.9999999999995</v>
      </c>
      <c r="D20" s="30">
        <v>972.91</v>
      </c>
      <c r="E20" s="31">
        <v>0.67097241379310368</v>
      </c>
      <c r="F20" s="30">
        <v>150</v>
      </c>
      <c r="G20" s="24">
        <v>58.83</v>
      </c>
      <c r="H20" s="31">
        <v>0.39219999999999999</v>
      </c>
      <c r="I20" s="30">
        <v>1599.9999999999995</v>
      </c>
      <c r="J20" s="24">
        <v>1031.74</v>
      </c>
      <c r="K20" s="31">
        <v>0.64483750000000017</v>
      </c>
    </row>
    <row r="21" spans="1:11" x14ac:dyDescent="0.25">
      <c r="A21" s="23">
        <v>16</v>
      </c>
      <c r="B21" s="24" t="s">
        <v>35</v>
      </c>
      <c r="C21" s="30">
        <v>600</v>
      </c>
      <c r="D21" s="30">
        <v>120.28</v>
      </c>
      <c r="E21" s="31">
        <v>0.20046666666666668</v>
      </c>
      <c r="F21" s="30">
        <v>600.00000000000023</v>
      </c>
      <c r="G21" s="24">
        <v>139.38</v>
      </c>
      <c r="H21" s="31">
        <v>0.2322999999999999</v>
      </c>
      <c r="I21" s="30">
        <v>1200.0000000000002</v>
      </c>
      <c r="J21" s="24">
        <v>259.65999999999997</v>
      </c>
      <c r="K21" s="31">
        <v>0.21638333333333326</v>
      </c>
    </row>
    <row r="22" spans="1:11" x14ac:dyDescent="0.25">
      <c r="A22" s="23">
        <v>17</v>
      </c>
      <c r="B22" s="24" t="s">
        <v>23</v>
      </c>
      <c r="C22" s="30">
        <v>400</v>
      </c>
      <c r="D22" s="30">
        <v>75.47999999999999</v>
      </c>
      <c r="E22" s="31">
        <v>0.18869999999999998</v>
      </c>
      <c r="F22" s="30">
        <v>100</v>
      </c>
      <c r="G22" s="24">
        <v>78.240000000000009</v>
      </c>
      <c r="H22" s="31">
        <v>0.7824000000000001</v>
      </c>
      <c r="I22" s="30">
        <v>500</v>
      </c>
      <c r="J22" s="24">
        <v>153.72</v>
      </c>
      <c r="K22" s="31">
        <v>0.30743999999999999</v>
      </c>
    </row>
    <row r="23" spans="1:11" x14ac:dyDescent="0.25">
      <c r="A23" s="23">
        <v>18</v>
      </c>
      <c r="B23" s="24" t="s">
        <v>36</v>
      </c>
      <c r="C23" s="30">
        <v>400</v>
      </c>
      <c r="D23" s="30">
        <v>285.74</v>
      </c>
      <c r="E23" s="31">
        <v>0.71435000000000004</v>
      </c>
      <c r="F23" s="30">
        <v>200</v>
      </c>
      <c r="G23" s="24">
        <v>73.289999999999992</v>
      </c>
      <c r="H23" s="31">
        <v>0.36644999999999994</v>
      </c>
      <c r="I23" s="30">
        <v>600</v>
      </c>
      <c r="J23" s="24">
        <v>359.03</v>
      </c>
      <c r="K23" s="31">
        <v>0.59838333333333327</v>
      </c>
    </row>
    <row r="24" spans="1:11" x14ac:dyDescent="0.25">
      <c r="A24" s="23">
        <v>19</v>
      </c>
      <c r="B24" s="24" t="s">
        <v>37</v>
      </c>
      <c r="C24" s="30">
        <v>500</v>
      </c>
      <c r="D24" s="30">
        <v>162.04</v>
      </c>
      <c r="E24" s="31">
        <v>0.32407999999999998</v>
      </c>
      <c r="F24" s="30">
        <v>400.00000000000006</v>
      </c>
      <c r="G24" s="24">
        <v>14.66</v>
      </c>
      <c r="H24" s="31">
        <v>3.6649999999999995E-2</v>
      </c>
      <c r="I24" s="30">
        <v>900</v>
      </c>
      <c r="J24" s="24">
        <v>176.7</v>
      </c>
      <c r="K24" s="31">
        <v>0.19633333333333333</v>
      </c>
    </row>
    <row r="25" spans="1:11" x14ac:dyDescent="0.25">
      <c r="A25" s="23">
        <v>20</v>
      </c>
      <c r="B25" s="24" t="s">
        <v>38</v>
      </c>
      <c r="C25" s="30">
        <v>1800</v>
      </c>
      <c r="D25" s="30">
        <v>579.46</v>
      </c>
      <c r="E25" s="31">
        <v>0.32192222222222222</v>
      </c>
      <c r="F25" s="30">
        <v>500</v>
      </c>
      <c r="G25" s="24">
        <v>483.71</v>
      </c>
      <c r="H25" s="31">
        <v>0.96741999999999995</v>
      </c>
      <c r="I25" s="30">
        <v>2300</v>
      </c>
      <c r="J25" s="24">
        <v>1063.17</v>
      </c>
      <c r="K25" s="31">
        <v>0.46224782608695653</v>
      </c>
    </row>
    <row r="26" spans="1:11" x14ac:dyDescent="0.25">
      <c r="A26" s="23">
        <v>21</v>
      </c>
      <c r="B26" s="24" t="s">
        <v>39</v>
      </c>
      <c r="C26" s="30">
        <v>17799.999999999996</v>
      </c>
      <c r="D26" s="30">
        <v>11399.840000000002</v>
      </c>
      <c r="E26" s="31">
        <v>0.64044044943820244</v>
      </c>
      <c r="F26" s="30">
        <v>17200.419999999998</v>
      </c>
      <c r="G26" s="24">
        <v>15504.49</v>
      </c>
      <c r="H26" s="31">
        <v>0.90140182623447573</v>
      </c>
      <c r="I26" s="30">
        <v>35000.42</v>
      </c>
      <c r="J26" s="24">
        <v>26904.33</v>
      </c>
      <c r="K26" s="31">
        <v>0.76868591862611946</v>
      </c>
    </row>
    <row r="27" spans="1:11" x14ac:dyDescent="0.25">
      <c r="A27" s="23">
        <v>22</v>
      </c>
      <c r="B27" s="24" t="s">
        <v>40</v>
      </c>
      <c r="C27" s="30">
        <v>10500</v>
      </c>
      <c r="D27" s="30">
        <v>6525.8399999999992</v>
      </c>
      <c r="E27" s="31">
        <v>0.62150857142857141</v>
      </c>
      <c r="F27" s="30">
        <v>9999.9999999999964</v>
      </c>
      <c r="G27" s="24">
        <v>7478.5999999999995</v>
      </c>
      <c r="H27" s="31">
        <v>0.74786000000000019</v>
      </c>
      <c r="I27" s="30">
        <v>20499.999999999996</v>
      </c>
      <c r="J27" s="24">
        <v>14004.439999999999</v>
      </c>
      <c r="K27" s="31">
        <v>0.68314341463414641</v>
      </c>
    </row>
    <row r="28" spans="1:11" x14ac:dyDescent="0.25">
      <c r="A28" s="23">
        <v>23</v>
      </c>
      <c r="B28" s="24" t="s">
        <v>41</v>
      </c>
      <c r="C28" s="30">
        <v>2800</v>
      </c>
      <c r="D28" s="30">
        <v>627.78</v>
      </c>
      <c r="E28" s="31">
        <v>0.22420714285714285</v>
      </c>
      <c r="F28" s="30">
        <v>6199.9999999999991</v>
      </c>
      <c r="G28" s="24">
        <v>1621.44</v>
      </c>
      <c r="H28" s="31">
        <v>0.26152258064516132</v>
      </c>
      <c r="I28" s="30">
        <v>9000</v>
      </c>
      <c r="J28" s="24">
        <v>2249.2200000000003</v>
      </c>
      <c r="K28" s="31">
        <v>0.24991333333333335</v>
      </c>
    </row>
    <row r="29" spans="1:11" x14ac:dyDescent="0.25">
      <c r="A29" s="23">
        <v>24</v>
      </c>
      <c r="B29" s="24" t="s">
        <v>24</v>
      </c>
      <c r="C29" s="30">
        <v>1650.0000000000005</v>
      </c>
      <c r="D29" s="30">
        <v>778</v>
      </c>
      <c r="E29" s="31">
        <v>0.47151515151515139</v>
      </c>
      <c r="F29" s="30">
        <v>2350</v>
      </c>
      <c r="G29" s="24">
        <v>752.31000000000017</v>
      </c>
      <c r="H29" s="31">
        <v>0.32013191489361709</v>
      </c>
      <c r="I29" s="30">
        <v>4000.0000000000005</v>
      </c>
      <c r="J29" s="24">
        <v>1530.3100000000002</v>
      </c>
      <c r="K29" s="31">
        <v>0.38257750000000001</v>
      </c>
    </row>
    <row r="30" spans="1:11" x14ac:dyDescent="0.25">
      <c r="A30" s="23">
        <v>25</v>
      </c>
      <c r="B30" s="24" t="s">
        <v>42</v>
      </c>
      <c r="C30" s="30">
        <v>2600</v>
      </c>
      <c r="D30" s="30">
        <v>633.43999999999994</v>
      </c>
      <c r="E30" s="31">
        <v>0.24363076923076921</v>
      </c>
      <c r="F30" s="30">
        <v>2800.0000000000005</v>
      </c>
      <c r="G30" s="24">
        <v>612.86</v>
      </c>
      <c r="H30" s="31">
        <v>0.21887857142857139</v>
      </c>
      <c r="I30" s="30">
        <v>5400</v>
      </c>
      <c r="J30" s="24">
        <v>1246.3</v>
      </c>
      <c r="K30" s="31">
        <v>0.23079629629629628</v>
      </c>
    </row>
    <row r="31" spans="1:11" x14ac:dyDescent="0.25">
      <c r="A31" s="23">
        <v>26</v>
      </c>
      <c r="B31" s="24" t="s">
        <v>43</v>
      </c>
      <c r="C31" s="30">
        <v>600</v>
      </c>
      <c r="D31" s="30">
        <v>901.74</v>
      </c>
      <c r="E31" s="31">
        <v>1.5029000000000001</v>
      </c>
      <c r="F31" s="30">
        <v>900.00000000000023</v>
      </c>
      <c r="G31" s="24">
        <v>383.36999999999995</v>
      </c>
      <c r="H31" s="31">
        <v>0.42596666666666649</v>
      </c>
      <c r="I31" s="30">
        <v>1500.0000000000002</v>
      </c>
      <c r="J31" s="24">
        <v>1285.1099999999999</v>
      </c>
      <c r="K31" s="31">
        <v>0.85673999999999984</v>
      </c>
    </row>
    <row r="32" spans="1:11" x14ac:dyDescent="0.25">
      <c r="A32" s="23">
        <v>27</v>
      </c>
      <c r="B32" s="24" t="s">
        <v>44</v>
      </c>
      <c r="C32" s="30">
        <v>3550.0000000000005</v>
      </c>
      <c r="D32" s="30">
        <v>1334.3000000000002</v>
      </c>
      <c r="E32" s="31">
        <v>0.37585915492957744</v>
      </c>
      <c r="F32" s="30">
        <v>2450</v>
      </c>
      <c r="G32" s="24">
        <v>940.01</v>
      </c>
      <c r="H32" s="31">
        <v>0.38367755102040818</v>
      </c>
      <c r="I32" s="30">
        <v>6000</v>
      </c>
      <c r="J32" s="24">
        <v>2274.3100000000004</v>
      </c>
      <c r="K32" s="31">
        <v>0.37905166666666673</v>
      </c>
    </row>
    <row r="33" spans="1:11" x14ac:dyDescent="0.25">
      <c r="A33" s="23">
        <v>28</v>
      </c>
      <c r="B33" s="24" t="s">
        <v>25</v>
      </c>
      <c r="C33" s="30">
        <v>4349.9999999999991</v>
      </c>
      <c r="D33" s="30">
        <v>1243.02</v>
      </c>
      <c r="E33" s="31">
        <v>0.2857517241379311</v>
      </c>
      <c r="F33" s="30">
        <v>1650</v>
      </c>
      <c r="G33" s="24">
        <v>825.25</v>
      </c>
      <c r="H33" s="31">
        <v>0.50015151515151512</v>
      </c>
      <c r="I33" s="30">
        <v>5999.9999999999991</v>
      </c>
      <c r="J33" s="24">
        <v>2068.27</v>
      </c>
      <c r="K33" s="31">
        <v>0.34471166666666669</v>
      </c>
    </row>
    <row r="34" spans="1:11" x14ac:dyDescent="0.25">
      <c r="A34" s="23">
        <v>29</v>
      </c>
      <c r="B34" s="24" t="s">
        <v>26</v>
      </c>
      <c r="C34" s="30">
        <v>90</v>
      </c>
      <c r="D34" s="30">
        <v>0.39</v>
      </c>
      <c r="E34" s="31">
        <v>4.3333333333333331E-3</v>
      </c>
      <c r="F34" s="30">
        <v>10</v>
      </c>
      <c r="G34" s="24">
        <v>2.08</v>
      </c>
      <c r="H34" s="31">
        <v>0.20800000000000002</v>
      </c>
      <c r="I34" s="30">
        <v>100</v>
      </c>
      <c r="J34" s="24">
        <v>2.4700000000000002</v>
      </c>
      <c r="K34" s="31">
        <v>2.4700000000000003E-2</v>
      </c>
    </row>
    <row r="35" spans="1:11" x14ac:dyDescent="0.25">
      <c r="A35" s="23">
        <v>30</v>
      </c>
      <c r="B35" s="24" t="s">
        <v>27</v>
      </c>
      <c r="C35" s="30">
        <v>300</v>
      </c>
      <c r="D35" s="30">
        <v>71.649999999999991</v>
      </c>
      <c r="E35" s="31">
        <v>0.23883333333333331</v>
      </c>
      <c r="F35" s="30">
        <v>500</v>
      </c>
      <c r="G35" s="24">
        <v>31.43</v>
      </c>
      <c r="H35" s="31">
        <v>6.2859999999999999E-2</v>
      </c>
      <c r="I35" s="30">
        <v>800</v>
      </c>
      <c r="J35" s="24">
        <v>103.07999999999998</v>
      </c>
      <c r="K35" s="31">
        <v>0.12884999999999999</v>
      </c>
    </row>
    <row r="36" spans="1:11" x14ac:dyDescent="0.25">
      <c r="A36" s="23">
        <v>31</v>
      </c>
      <c r="B36" s="24" t="s">
        <v>28</v>
      </c>
      <c r="C36" s="30">
        <v>900</v>
      </c>
      <c r="D36" s="30">
        <v>249.01000000000002</v>
      </c>
      <c r="E36" s="31">
        <v>0.2766777777777778</v>
      </c>
      <c r="F36" s="30">
        <v>300</v>
      </c>
      <c r="G36" s="24">
        <v>34.480000000000004</v>
      </c>
      <c r="H36" s="31">
        <v>0.11493333333333335</v>
      </c>
      <c r="I36" s="30">
        <v>1200</v>
      </c>
      <c r="J36" s="24">
        <v>283.49</v>
      </c>
      <c r="K36" s="31">
        <v>0.23624166666666668</v>
      </c>
    </row>
    <row r="37" spans="1:11" x14ac:dyDescent="0.25">
      <c r="A37" s="23">
        <v>32</v>
      </c>
      <c r="B37" s="24" t="s">
        <v>29</v>
      </c>
      <c r="C37" s="30">
        <v>1700</v>
      </c>
      <c r="D37" s="30">
        <v>829.46999999999991</v>
      </c>
      <c r="E37" s="31">
        <v>0.48792352941176464</v>
      </c>
      <c r="F37" s="30">
        <v>800.00000000000011</v>
      </c>
      <c r="G37" s="24">
        <v>138.32000000000002</v>
      </c>
      <c r="H37" s="31">
        <v>0.1729</v>
      </c>
      <c r="I37" s="30">
        <v>2500</v>
      </c>
      <c r="J37" s="24">
        <v>967.79</v>
      </c>
      <c r="K37" s="31">
        <v>0.38711599999999996</v>
      </c>
    </row>
    <row r="38" spans="1:11" x14ac:dyDescent="0.25">
      <c r="A38" s="23">
        <v>33</v>
      </c>
      <c r="B38" s="24" t="s">
        <v>45</v>
      </c>
      <c r="C38" s="30">
        <v>950</v>
      </c>
      <c r="D38" s="30">
        <v>506.72</v>
      </c>
      <c r="E38" s="31">
        <v>0.53338947368421052</v>
      </c>
      <c r="F38" s="30">
        <v>1550</v>
      </c>
      <c r="G38" s="24">
        <v>423.98</v>
      </c>
      <c r="H38" s="31">
        <v>0.27353548387096777</v>
      </c>
      <c r="I38" s="30">
        <v>2500</v>
      </c>
      <c r="J38" s="24">
        <v>930.7</v>
      </c>
      <c r="K38" s="31">
        <v>0.37228</v>
      </c>
    </row>
    <row r="39" spans="1:11" ht="13.5" customHeight="1" x14ac:dyDescent="0.25">
      <c r="A39" s="22" t="s">
        <v>46</v>
      </c>
      <c r="B39" s="21"/>
      <c r="C39" s="28">
        <v>66530</v>
      </c>
      <c r="D39" s="28">
        <v>33486.15</v>
      </c>
      <c r="E39" s="29">
        <v>0.50332406433188037</v>
      </c>
      <c r="F39" s="28">
        <v>51270.419999999991</v>
      </c>
      <c r="G39" s="21">
        <v>31803.46</v>
      </c>
      <c r="H39" s="29">
        <v>0.62030816209424466</v>
      </c>
      <c r="I39" s="28">
        <v>117800.41999999998</v>
      </c>
      <c r="J39" s="21">
        <v>65289.61</v>
      </c>
      <c r="K39" s="29">
        <v>0.55423919541203681</v>
      </c>
    </row>
    <row r="40" spans="1:11" ht="13.5" customHeight="1" x14ac:dyDescent="0.25">
      <c r="A40" s="21" t="s">
        <v>30</v>
      </c>
      <c r="B40" s="21"/>
      <c r="C40" s="28">
        <v>293780.35722414602</v>
      </c>
      <c r="D40" s="28">
        <v>116541.81</v>
      </c>
      <c r="E40" s="29">
        <v>0.39669843075829769</v>
      </c>
      <c r="F40" s="28">
        <v>148920.59116940576</v>
      </c>
      <c r="G40" s="21">
        <v>83057.489999999991</v>
      </c>
      <c r="H40" s="29">
        <v>0.55773005833368805</v>
      </c>
      <c r="I40" s="28">
        <v>442699.94839355152</v>
      </c>
      <c r="J40" s="21">
        <v>199599.3</v>
      </c>
      <c r="K40" s="29">
        <v>0.45086813478134891</v>
      </c>
    </row>
    <row r="41" spans="1:11" x14ac:dyDescent="0.25">
      <c r="A41" s="23">
        <v>34</v>
      </c>
      <c r="B41" s="24" t="s">
        <v>47</v>
      </c>
      <c r="C41" s="30">
        <v>28000</v>
      </c>
      <c r="D41" s="30">
        <v>4492.37</v>
      </c>
      <c r="E41" s="31">
        <v>0.16044178571428572</v>
      </c>
      <c r="F41" s="30">
        <v>4999.6204910511442</v>
      </c>
      <c r="G41" s="24">
        <v>3793.7799999999997</v>
      </c>
      <c r="H41" s="31">
        <v>0.75881359530998671</v>
      </c>
      <c r="I41" s="30">
        <v>32999.620491051144</v>
      </c>
      <c r="J41" s="24">
        <v>8286.15</v>
      </c>
      <c r="K41" s="31">
        <v>0.25109834224448258</v>
      </c>
    </row>
    <row r="42" spans="1:11" ht="13.5" customHeight="1" x14ac:dyDescent="0.25">
      <c r="A42" s="21" t="s">
        <v>48</v>
      </c>
      <c r="B42" s="21"/>
      <c r="C42" s="28">
        <v>28000</v>
      </c>
      <c r="D42" s="28">
        <v>4492.37</v>
      </c>
      <c r="E42" s="29">
        <v>0.16044178571428572</v>
      </c>
      <c r="F42" s="28">
        <v>4999.6204910511442</v>
      </c>
      <c r="G42" s="21">
        <v>3793.7799999999997</v>
      </c>
      <c r="H42" s="29">
        <v>0.75881359530998671</v>
      </c>
      <c r="I42" s="28">
        <v>32999.620491051144</v>
      </c>
      <c r="J42" s="21">
        <v>8286.15</v>
      </c>
      <c r="K42" s="29">
        <v>0.25109834224448258</v>
      </c>
    </row>
    <row r="43" spans="1:11" x14ac:dyDescent="0.25">
      <c r="A43" s="23">
        <v>35</v>
      </c>
      <c r="B43" s="24" t="s">
        <v>49</v>
      </c>
      <c r="C43" s="30">
        <v>19400.36385300952</v>
      </c>
      <c r="D43" s="30">
        <v>7133.7099999999991</v>
      </c>
      <c r="E43" s="31">
        <v>0.36771011379218893</v>
      </c>
      <c r="F43" s="30">
        <v>299.99999999999994</v>
      </c>
      <c r="G43" s="24">
        <v>362.49</v>
      </c>
      <c r="H43" s="31">
        <v>1.2083000000000002</v>
      </c>
      <c r="I43" s="30">
        <v>19700.36385300952</v>
      </c>
      <c r="J43" s="24">
        <v>7496.1999999999989</v>
      </c>
      <c r="K43" s="31">
        <v>0.38051073857982803</v>
      </c>
    </row>
    <row r="44" spans="1:11" x14ac:dyDescent="0.25">
      <c r="A44" s="23">
        <v>36</v>
      </c>
      <c r="B44" s="34" t="s">
        <v>50</v>
      </c>
      <c r="C44" s="30">
        <v>5999.5765524028748</v>
      </c>
      <c r="D44" s="30">
        <v>1404.8600000000001</v>
      </c>
      <c r="E44" s="31">
        <v>0.23415985907161119</v>
      </c>
      <c r="F44" s="30">
        <v>8000.0000000000009</v>
      </c>
      <c r="G44" s="24">
        <v>27.1</v>
      </c>
      <c r="H44" s="31">
        <v>3.3874999999999999E-3</v>
      </c>
      <c r="I44" s="30">
        <v>13999.576552402876</v>
      </c>
      <c r="J44" s="24">
        <v>1431.96</v>
      </c>
      <c r="K44" s="31">
        <v>0.10228595091000946</v>
      </c>
    </row>
    <row r="45" spans="1:11" x14ac:dyDescent="0.25">
      <c r="A45" s="23">
        <v>37</v>
      </c>
      <c r="B45" s="24" t="s">
        <v>51</v>
      </c>
      <c r="C45" s="30">
        <v>10199.565840932086</v>
      </c>
      <c r="D45" s="30">
        <v>2649.52</v>
      </c>
      <c r="E45" s="31">
        <v>0.25976791966645846</v>
      </c>
      <c r="F45" s="30">
        <v>1800.0000000000002</v>
      </c>
      <c r="G45" s="24">
        <v>176.33</v>
      </c>
      <c r="H45" s="31">
        <v>9.796111111111111E-2</v>
      </c>
      <c r="I45" s="30">
        <v>11999.565840932086</v>
      </c>
      <c r="J45" s="24">
        <v>2825.85</v>
      </c>
      <c r="K45" s="31">
        <v>0.23549602022771995</v>
      </c>
    </row>
    <row r="46" spans="1:11" x14ac:dyDescent="0.25">
      <c r="A46" s="23">
        <v>38</v>
      </c>
      <c r="B46" s="24" t="s">
        <v>52</v>
      </c>
      <c r="C46" s="30">
        <v>14400</v>
      </c>
      <c r="D46" s="30">
        <v>3233.02</v>
      </c>
      <c r="E46" s="31">
        <v>0.22451527777777777</v>
      </c>
      <c r="F46" s="30">
        <v>599.99999999999989</v>
      </c>
      <c r="G46" s="24">
        <v>92.820000000000007</v>
      </c>
      <c r="H46" s="31">
        <v>0.15470000000000003</v>
      </c>
      <c r="I46" s="30">
        <v>15000</v>
      </c>
      <c r="J46" s="24">
        <v>3325.84</v>
      </c>
      <c r="K46" s="31">
        <v>0.22172266666666668</v>
      </c>
    </row>
    <row r="47" spans="1:11" ht="13.5" customHeight="1" x14ac:dyDescent="0.25">
      <c r="A47" s="21" t="s">
        <v>53</v>
      </c>
      <c r="B47" s="21"/>
      <c r="C47" s="28">
        <v>49999.506246344477</v>
      </c>
      <c r="D47" s="28">
        <v>14421.109999999999</v>
      </c>
      <c r="E47" s="29">
        <v>0.28842504821843801</v>
      </c>
      <c r="F47" s="28">
        <v>10700</v>
      </c>
      <c r="G47" s="21">
        <v>658.74000000000012</v>
      </c>
      <c r="H47" s="29">
        <v>6.1564485981308426E-2</v>
      </c>
      <c r="I47" s="28">
        <v>60699.506246344477</v>
      </c>
      <c r="J47" s="21">
        <v>15079.849999999999</v>
      </c>
      <c r="K47" s="29">
        <v>0.24843447554251163</v>
      </c>
    </row>
    <row r="48" spans="1:11" x14ac:dyDescent="0.25">
      <c r="A48" s="23">
        <v>39</v>
      </c>
      <c r="B48" s="24" t="s">
        <v>54</v>
      </c>
      <c r="C48" s="30">
        <v>649.99999999999989</v>
      </c>
      <c r="D48" s="30">
        <v>49.329999999999991</v>
      </c>
      <c r="E48" s="31">
        <v>7.5892307692307689E-2</v>
      </c>
      <c r="F48" s="30">
        <v>150</v>
      </c>
      <c r="G48" s="24">
        <v>73.25</v>
      </c>
      <c r="H48" s="31">
        <v>0.48833333333333334</v>
      </c>
      <c r="I48" s="30">
        <v>799.99999999999989</v>
      </c>
      <c r="J48" s="24">
        <v>122.57999999999998</v>
      </c>
      <c r="K48" s="31">
        <v>0.153225</v>
      </c>
    </row>
    <row r="49" spans="1:11" x14ac:dyDescent="0.25">
      <c r="A49" s="23">
        <v>40</v>
      </c>
      <c r="B49" s="24" t="s">
        <v>55</v>
      </c>
      <c r="C49" s="30">
        <v>1799.9999999999998</v>
      </c>
      <c r="D49" s="30">
        <v>369.17000000000007</v>
      </c>
      <c r="E49" s="31">
        <v>0.20509444444444452</v>
      </c>
      <c r="F49" s="30">
        <v>200.00000000000003</v>
      </c>
      <c r="G49" s="24">
        <v>94.86</v>
      </c>
      <c r="H49" s="31">
        <v>0.47429999999999994</v>
      </c>
      <c r="I49" s="30">
        <v>1999.9999999999998</v>
      </c>
      <c r="J49" s="24">
        <v>464.03000000000009</v>
      </c>
      <c r="K49" s="31">
        <v>0.23201500000000008</v>
      </c>
    </row>
    <row r="50" spans="1:11" x14ac:dyDescent="0.25">
      <c r="A50" s="23">
        <v>41</v>
      </c>
      <c r="B50" s="24" t="s">
        <v>56</v>
      </c>
      <c r="C50" s="30">
        <v>270</v>
      </c>
      <c r="D50" s="30">
        <v>48.839999999999996</v>
      </c>
      <c r="E50" s="31">
        <v>0.18088888888888888</v>
      </c>
      <c r="F50" s="30">
        <v>30</v>
      </c>
      <c r="G50" s="24">
        <v>0.41</v>
      </c>
      <c r="H50" s="31">
        <v>1.3666666666666666E-2</v>
      </c>
      <c r="I50" s="30">
        <v>300</v>
      </c>
      <c r="J50" s="24">
        <v>49.249999999999993</v>
      </c>
      <c r="K50" s="31">
        <v>0.16416666666666666</v>
      </c>
    </row>
    <row r="51" spans="1:11" x14ac:dyDescent="0.25">
      <c r="A51" s="21" t="s">
        <v>31</v>
      </c>
      <c r="B51" s="21"/>
      <c r="C51" s="28">
        <v>2719.9999999999995</v>
      </c>
      <c r="D51" s="28">
        <v>467.34000000000003</v>
      </c>
      <c r="E51" s="29">
        <v>0.17181617647058828</v>
      </c>
      <c r="F51" s="28">
        <v>380</v>
      </c>
      <c r="G51" s="21">
        <v>168.52</v>
      </c>
      <c r="H51" s="29">
        <v>0.44347368421052635</v>
      </c>
      <c r="I51" s="28">
        <v>3099.9999999999995</v>
      </c>
      <c r="J51" s="21">
        <v>635.86</v>
      </c>
      <c r="K51" s="29">
        <v>0.20511612903225809</v>
      </c>
    </row>
    <row r="52" spans="1:11" x14ac:dyDescent="0.25">
      <c r="A52" s="19">
        <v>42</v>
      </c>
      <c r="B52" s="20" t="s">
        <v>57</v>
      </c>
      <c r="C52" s="26">
        <v>0</v>
      </c>
      <c r="D52" s="26">
        <v>704.11</v>
      </c>
      <c r="E52" s="27"/>
      <c r="F52" s="26">
        <v>0</v>
      </c>
      <c r="G52" s="20">
        <v>52.96</v>
      </c>
      <c r="H52" s="27"/>
      <c r="I52" s="26">
        <v>0</v>
      </c>
      <c r="J52" s="20">
        <v>757.07</v>
      </c>
      <c r="K52" s="27">
        <v>0</v>
      </c>
    </row>
    <row r="53" spans="1:11" x14ac:dyDescent="0.25">
      <c r="A53" s="21" t="s">
        <v>58</v>
      </c>
      <c r="B53" s="21"/>
      <c r="C53" s="28">
        <v>0</v>
      </c>
      <c r="D53" s="28">
        <v>704.11</v>
      </c>
      <c r="E53" s="29"/>
      <c r="F53" s="28">
        <v>0</v>
      </c>
      <c r="G53" s="21">
        <v>52.96</v>
      </c>
      <c r="H53" s="29"/>
      <c r="I53" s="28">
        <v>0</v>
      </c>
      <c r="J53" s="21">
        <v>757.07</v>
      </c>
      <c r="K53" s="29">
        <v>0</v>
      </c>
    </row>
    <row r="54" spans="1:11" x14ac:dyDescent="0.25">
      <c r="A54" s="23">
        <v>43</v>
      </c>
      <c r="B54" s="24" t="s">
        <v>59</v>
      </c>
      <c r="C54" s="30">
        <v>0</v>
      </c>
      <c r="D54" s="30">
        <v>0</v>
      </c>
      <c r="E54" s="31"/>
      <c r="F54" s="30">
        <v>0</v>
      </c>
      <c r="G54" s="24">
        <v>0</v>
      </c>
      <c r="H54" s="31"/>
      <c r="I54" s="30">
        <v>0</v>
      </c>
      <c r="J54" s="24">
        <v>0</v>
      </c>
      <c r="K54" s="31"/>
    </row>
    <row r="55" spans="1:11" x14ac:dyDescent="0.25">
      <c r="A55" s="23">
        <v>44</v>
      </c>
      <c r="B55" s="24" t="s">
        <v>60</v>
      </c>
      <c r="C55" s="30">
        <v>0</v>
      </c>
      <c r="D55" s="30">
        <v>0</v>
      </c>
      <c r="E55" s="31"/>
      <c r="F55" s="30">
        <v>0</v>
      </c>
      <c r="G55" s="24">
        <v>0</v>
      </c>
      <c r="H55" s="31"/>
      <c r="I55" s="30">
        <v>0</v>
      </c>
      <c r="J55" s="24">
        <v>0</v>
      </c>
      <c r="K55" s="31"/>
    </row>
    <row r="56" spans="1:11" x14ac:dyDescent="0.25">
      <c r="A56" s="23">
        <v>45</v>
      </c>
      <c r="B56" s="24" t="s">
        <v>61</v>
      </c>
      <c r="C56" s="30">
        <v>0</v>
      </c>
      <c r="D56" s="30">
        <v>0</v>
      </c>
      <c r="E56" s="31"/>
      <c r="F56" s="30">
        <v>0</v>
      </c>
      <c r="G56" s="24">
        <v>0</v>
      </c>
      <c r="H56" s="31"/>
      <c r="I56" s="30">
        <v>0</v>
      </c>
      <c r="J56" s="24">
        <v>0</v>
      </c>
      <c r="K56" s="31"/>
    </row>
    <row r="57" spans="1:11" ht="13.5" customHeight="1" x14ac:dyDescent="0.25">
      <c r="A57" s="21" t="s">
        <v>31</v>
      </c>
      <c r="B57" s="21"/>
      <c r="C57" s="28">
        <v>0</v>
      </c>
      <c r="D57" s="28">
        <v>0</v>
      </c>
      <c r="E57" s="29"/>
      <c r="F57" s="28">
        <v>0</v>
      </c>
      <c r="G57" s="21">
        <v>0</v>
      </c>
      <c r="H57" s="29"/>
      <c r="I57" s="28">
        <v>0</v>
      </c>
      <c r="J57" s="21">
        <v>0</v>
      </c>
      <c r="K57" s="29"/>
    </row>
    <row r="58" spans="1:11" ht="13.5" customHeight="1" x14ac:dyDescent="0.25">
      <c r="A58" s="23">
        <v>46</v>
      </c>
      <c r="B58" s="24" t="s">
        <v>62</v>
      </c>
      <c r="C58" s="30">
        <v>500</v>
      </c>
      <c r="D58" s="30">
        <v>30.174538699999996</v>
      </c>
      <c r="E58" s="31">
        <v>6.0349077399999992E-2</v>
      </c>
      <c r="F58" s="30">
        <v>0</v>
      </c>
      <c r="G58" s="24">
        <v>0</v>
      </c>
      <c r="H58" s="31"/>
      <c r="I58" s="30">
        <v>500</v>
      </c>
      <c r="J58" s="33">
        <v>30.174538699999996</v>
      </c>
      <c r="K58" s="31">
        <v>6.0349077399999992E-2</v>
      </c>
    </row>
    <row r="59" spans="1:11" x14ac:dyDescent="0.25">
      <c r="A59" s="21" t="s">
        <v>63</v>
      </c>
      <c r="B59" s="21"/>
      <c r="C59" s="28">
        <v>500</v>
      </c>
      <c r="D59" s="28">
        <v>30.174538699999996</v>
      </c>
      <c r="E59" s="29">
        <v>6.0349077399999992E-2</v>
      </c>
      <c r="F59" s="28">
        <v>0</v>
      </c>
      <c r="G59" s="32">
        <v>0</v>
      </c>
      <c r="H59" s="29"/>
      <c r="I59" s="28">
        <v>500</v>
      </c>
      <c r="J59" s="32">
        <v>30.174538699999996</v>
      </c>
      <c r="K59" s="29">
        <v>6.0349077399999992E-2</v>
      </c>
    </row>
    <row r="60" spans="1:11" x14ac:dyDescent="0.25">
      <c r="A60" s="21" t="s">
        <v>32</v>
      </c>
      <c r="B60" s="21"/>
      <c r="C60" s="28">
        <f>374998.86347049+1</f>
        <v>374999.86347048997</v>
      </c>
      <c r="D60" s="32">
        <v>136656.91453869999</v>
      </c>
      <c r="E60" s="29">
        <v>0.36441954323270614</v>
      </c>
      <c r="F60" s="28">
        <v>165000.2116604569</v>
      </c>
      <c r="G60" s="32">
        <v>87731.489999999991</v>
      </c>
      <c r="H60" s="29">
        <v>0.53170531793339071</v>
      </c>
      <c r="I60" s="28">
        <f>539999.075130947+1</f>
        <v>540000.07513094705</v>
      </c>
      <c r="J60" s="32">
        <v>224388.40453870001</v>
      </c>
      <c r="K60" s="29">
        <v>0.41553479417402134</v>
      </c>
    </row>
    <row r="67" spans="4:40" x14ac:dyDescent="0.25">
      <c r="D67" s="9"/>
      <c r="E67" s="9"/>
      <c r="G67" s="9"/>
      <c r="H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</sheetData>
  <mergeCells count="4">
    <mergeCell ref="A2:K2"/>
    <mergeCell ref="C3:E3"/>
    <mergeCell ref="F3:H3"/>
    <mergeCell ref="I3:K3"/>
  </mergeCells>
  <printOptions horizontalCentered="1"/>
  <pageMargins left="0.19685039370078741" right="0.19685039370078741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&amp; NPS</vt:lpstr>
      <vt:lpstr>'PS &amp; NPS'!Print_Area</vt:lpstr>
      <vt:lpstr>'PS &amp; NPS'!Print_Titles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2022-04-29T07:59:17Z</dcterms:created>
  <dcterms:modified xsi:type="dcterms:W3CDTF">2024-11-21T13:05:18Z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1fe2a55d-9be1-4cb8-bfd9-ebf01ae437ec</vt:lpwstr>
  </property>
  <property fmtid="{D5CDD505-2E9C-101B-9397-08002B2CF9AE}" pid="3" name="PICSfield">
    <vt:lpwstr>Public</vt:lpwstr>
  </property>
</Properties>
</file>