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d39470\Desktop\"/>
    </mc:Choice>
  </mc:AlternateContent>
  <xr:revisionPtr revIDLastSave="0" documentId="8_{8865B9E4-50FD-41F7-AC07-E6620EF0860A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Banking" sheetId="1" state="hidden" r:id="rId1"/>
    <sheet name="St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3" i="2" l="1"/>
  <c r="E37" i="2" l="1"/>
</calcChain>
</file>

<file path=xl/sharedStrings.xml><?xml version="1.0" encoding="utf-8"?>
<sst xmlns="http://schemas.openxmlformats.org/spreadsheetml/2006/main" count="399" uniqueCount="287">
  <si>
    <t>Banking Profile</t>
  </si>
  <si>
    <t>Andhra Pradesh</t>
  </si>
  <si>
    <t>Agency</t>
  </si>
  <si>
    <t>No. of Banks/Soc.</t>
  </si>
  <si>
    <t>No. of Branches</t>
  </si>
  <si>
    <t>Total</t>
  </si>
  <si>
    <t>Rural</t>
  </si>
  <si>
    <t>Semi urban</t>
  </si>
  <si>
    <t>Urban</t>
  </si>
  <si>
    <t>No. of Non-Formal Agencies Associated</t>
  </si>
  <si>
    <t>mFIs/mFOs</t>
  </si>
  <si>
    <t>SHGs/JLGs</t>
  </si>
  <si>
    <t>BCs/BFs</t>
  </si>
  <si>
    <t>Per Branch Outreach</t>
  </si>
  <si>
    <t>Villages</t>
  </si>
  <si>
    <t>Households</t>
  </si>
  <si>
    <t>1. NETWORK &amp; OUTREACH(As on31/12/2019)</t>
  </si>
  <si>
    <t>2. DEPOSITS OUTSTANDING</t>
  </si>
  <si>
    <t>No. of accounts</t>
  </si>
  <si>
    <t>31 Mar 16</t>
  </si>
  <si>
    <t>31 Mar 17</t>
  </si>
  <si>
    <t>31 Mar 18</t>
  </si>
  <si>
    <t>Growth(%)</t>
  </si>
  <si>
    <t>Share(%)</t>
  </si>
  <si>
    <t>Amount of Deposit( in crore)</t>
  </si>
  <si>
    <t>Commercial Banks</t>
  </si>
  <si>
    <t>Regional Rural Banks</t>
  </si>
  <si>
    <t>APStCB/District Cooperative Central Banks</t>
  </si>
  <si>
    <t>Primary Agr.Coop.Societies</t>
  </si>
  <si>
    <t>Scheduled Urban Coop. Bank</t>
  </si>
  <si>
    <t>Others</t>
  </si>
  <si>
    <t>All Agencies</t>
  </si>
  <si>
    <t>Cooperative Banks</t>
  </si>
  <si>
    <t>3. LOANS &amp; ADVANCES OUTSTANDING</t>
  </si>
  <si>
    <t>Amount of Loan( in crore)</t>
  </si>
  <si>
    <t>CD Ratio</t>
  </si>
  <si>
    <t>During 2017-18</t>
  </si>
  <si>
    <t>Cumulative</t>
  </si>
  <si>
    <t>Deposit</t>
  </si>
  <si>
    <t>Credit</t>
  </si>
  <si>
    <t>6. PERFORMANCE TO FULFILL NATIONAL GOALS(As on 31.03.2018)</t>
  </si>
  <si>
    <t>4. CD-Ratio</t>
  </si>
  <si>
    <t>5. PERFORMANCE UNDER FINANCIAL INCLUSION(No. of A/Cs)</t>
  </si>
  <si>
    <t>Priority Sector Loans</t>
  </si>
  <si>
    <t>Loans to Agr. Sector</t>
  </si>
  <si>
    <t>Loans to Weaker Sections</t>
  </si>
  <si>
    <t>Loans under DRI Scheme</t>
  </si>
  <si>
    <t>Loans to Women</t>
  </si>
  <si>
    <t>% of Total Loans</t>
  </si>
  <si>
    <t>Amount   (in Cr)</t>
  </si>
  <si>
    <t>Amount       (in Cr)</t>
  </si>
  <si>
    <t>Amount      (in Cr)</t>
  </si>
  <si>
    <t>Amount     (in Cr)</t>
  </si>
  <si>
    <t>7. AGENCY-WISE PERFORMANCE UNDER ANNUAL CREDIT PLANS</t>
  </si>
  <si>
    <t>2015-16</t>
  </si>
  <si>
    <t>2016-17</t>
  </si>
  <si>
    <t>2017-18</t>
  </si>
  <si>
    <t>Average Ach(%) in last 3 years</t>
  </si>
  <si>
    <t xml:space="preserve">   Target
   (in Cr)</t>
  </si>
  <si>
    <t>Ach'ment
(in Cr)</t>
  </si>
  <si>
    <t>Ach'ment
(%)</t>
  </si>
  <si>
    <t>8. SECTOR-WISE PERFORMANCE UNDER ANNUAL CREDIT PLANS</t>
  </si>
  <si>
    <t>9. RECOVERY POSITION</t>
  </si>
  <si>
    <t xml:space="preserve">   Demand
   (in Cr)</t>
  </si>
  <si>
    <t>Recovery
(in Cr)</t>
  </si>
  <si>
    <t>Recovery
(%)</t>
  </si>
  <si>
    <t>Average Rec.(%) in last 3 years</t>
  </si>
  <si>
    <t>Total Geographical Area('000 Sq.Km)</t>
  </si>
  <si>
    <t>No. of Sub Divisions</t>
  </si>
  <si>
    <t>2. SOIL &amp; CLIMATE</t>
  </si>
  <si>
    <t>Agro-climatic Zone</t>
  </si>
  <si>
    <t>Climate</t>
  </si>
  <si>
    <t>Soil Type</t>
  </si>
  <si>
    <t>6 Zones</t>
  </si>
  <si>
    <t>Hot and Humid Tropical Climate, Semi-arid to sub-humid</t>
  </si>
  <si>
    <t>Red(65%), Black(25%), Alluvial(5%), Sandy(3%), Laterite(2%)</t>
  </si>
  <si>
    <t>Total Area Reported</t>
  </si>
  <si>
    <t>Forest Land</t>
  </si>
  <si>
    <t>Area Not Available for Cultivation</t>
  </si>
  <si>
    <t>Permanent Pasture and Grazing Land</t>
  </si>
  <si>
    <t>Land under Miscellaneous Tree Crops</t>
  </si>
  <si>
    <t>Cultivable Wasteland</t>
  </si>
  <si>
    <t>Current Fallow</t>
  </si>
  <si>
    <t>Other Fallow</t>
  </si>
  <si>
    <t>Net Sown Area</t>
  </si>
  <si>
    <t>Total or Gross Cropped Area</t>
  </si>
  <si>
    <t>Area Cultivated More than once</t>
  </si>
  <si>
    <t>Cropping Intensity [GCA/NSA]</t>
  </si>
  <si>
    <t>4. RAINFALL &amp; GROUND WATER</t>
  </si>
  <si>
    <t>Rainfall [in mm]</t>
  </si>
  <si>
    <t>Normal</t>
  </si>
  <si>
    <t>Actual</t>
  </si>
  <si>
    <t>Variation from Normal</t>
  </si>
  <si>
    <t>Net Annual Recharge</t>
  </si>
  <si>
    <t>Net Annual Draft</t>
  </si>
  <si>
    <t>Balance</t>
  </si>
  <si>
    <t>Classification of Holding</t>
  </si>
  <si>
    <t>Holding</t>
  </si>
  <si>
    <t>Area</t>
  </si>
  <si>
    <t>Nos.</t>
  </si>
  <si>
    <t>% of Total</t>
  </si>
  <si>
    <t>ha.</t>
  </si>
  <si>
    <t>% to Total</t>
  </si>
  <si>
    <t>7. DEMOGRAPHIC PROFILE AS PER CENSUS 2011[in Lakh]</t>
  </si>
  <si>
    <t>Category</t>
  </si>
  <si>
    <t>Male</t>
  </si>
  <si>
    <t>Female</t>
  </si>
  <si>
    <t>8. HOUSEHOLD [in Lakh]</t>
  </si>
  <si>
    <t>Total Households</t>
  </si>
  <si>
    <t>Rural Households</t>
  </si>
  <si>
    <t>Having source of drinking water</t>
  </si>
  <si>
    <t>Having electricity supply</t>
  </si>
  <si>
    <t>Having independent toilets</t>
  </si>
  <si>
    <t>10. VILLAGE- LEVEL INFRASTRUCTURE[Nos]</t>
  </si>
  <si>
    <t>Villages Electrified</t>
  </si>
  <si>
    <t>Villages having Agriculture Power Supply</t>
  </si>
  <si>
    <t>Villages having Post Offices</t>
  </si>
  <si>
    <t>Villages having Banking Facilities</t>
  </si>
  <si>
    <t>Villages having Primary Schools</t>
  </si>
  <si>
    <t>Villages having Primary Health Centres</t>
  </si>
  <si>
    <t>Villages having Potable Water Supply</t>
  </si>
  <si>
    <t>Villages connected with Paved Approach Roads</t>
  </si>
  <si>
    <t>11. INFRASTRUCTURE RELATING TO HEALTH &amp; SANITATION[Nos]</t>
  </si>
  <si>
    <t>Anganwadis</t>
  </si>
  <si>
    <t>Primary Health Sub Centres</t>
  </si>
  <si>
    <t>Primary Health Centres</t>
  </si>
  <si>
    <t>Dispensaries</t>
  </si>
  <si>
    <t>Hospitals</t>
  </si>
  <si>
    <t>Hospital Beds</t>
  </si>
  <si>
    <t>Total Area Available for Irrigation(NIA+Fallow)</t>
  </si>
  <si>
    <t>Net Irrigated Area(Total area irrigated at least once)</t>
  </si>
  <si>
    <t>Area irrigated by canals/Channels</t>
  </si>
  <si>
    <t>Crop</t>
  </si>
  <si>
    <t>Area
('000 ha)</t>
  </si>
  <si>
    <t>Prod.(MT)</t>
  </si>
  <si>
    <t>Prod. (MT)</t>
  </si>
  <si>
    <t>Paddy</t>
  </si>
  <si>
    <t>Maize</t>
  </si>
  <si>
    <t>Bengal Gram</t>
  </si>
  <si>
    <t>Red Gram</t>
  </si>
  <si>
    <t>Ground Nut</t>
  </si>
  <si>
    <t>Cotton(Lint)*</t>
  </si>
  <si>
    <t>*Production of cotton (Lint) is in '000 Bales(1 Bale=170 kg)</t>
  </si>
  <si>
    <t>Population</t>
  </si>
  <si>
    <t>Scheduled Caste</t>
  </si>
  <si>
    <t>Scheduled Tribe</t>
  </si>
  <si>
    <t>Literate</t>
  </si>
  <si>
    <t>BPL(United AP)</t>
  </si>
  <si>
    <t>2018-19</t>
  </si>
  <si>
    <t>Avg. Yeild
[kg/ha]</t>
  </si>
  <si>
    <t>n/a</t>
  </si>
  <si>
    <t>Administrative  Features</t>
  </si>
  <si>
    <t>Governer</t>
  </si>
  <si>
    <t>Chief Minister</t>
  </si>
  <si>
    <t>StateHood</t>
  </si>
  <si>
    <t>Capital</t>
  </si>
  <si>
    <t>Amaravathi</t>
  </si>
  <si>
    <t>High Court</t>
  </si>
  <si>
    <t>Parliament</t>
  </si>
  <si>
    <t>High Court Of A.P , Amaravathi.</t>
  </si>
  <si>
    <t>Sri. Y S Jagan Mohan Reddy</t>
  </si>
  <si>
    <t xml:space="preserve">Legislative Assembly </t>
  </si>
  <si>
    <t>Ligislative Council</t>
  </si>
  <si>
    <t>No. of Mandal</t>
  </si>
  <si>
    <t>Urban Local Bodies</t>
  </si>
  <si>
    <t>1.Municipal Corporations</t>
  </si>
  <si>
    <t>2.Municipalities</t>
  </si>
  <si>
    <t>3. LAND UTILISATION 2018-19[Lakh ha]</t>
  </si>
  <si>
    <t>Marginal   (&lt;=1 ha )</t>
  </si>
  <si>
    <t>Small   (&gt; 1 to &lt;=2 ha)</t>
  </si>
  <si>
    <t>Semi Medium  ( &gt; 2 to &lt;=4 ha)</t>
  </si>
  <si>
    <t>Medium   ( &gt; 4 to &lt;= 10 ha)</t>
  </si>
  <si>
    <t>Large     ( &gt;10 ha )</t>
  </si>
  <si>
    <t>5. DISTRIBUTION OF LAND HOLDING 2015-16 ( As per Agriculture Census)</t>
  </si>
  <si>
    <t>Urban  Households</t>
  </si>
  <si>
    <t>Irrigation Potential Created(up to March 19)</t>
  </si>
  <si>
    <t>Airports</t>
  </si>
  <si>
    <t>Total Road Length(Km)</t>
  </si>
  <si>
    <t>Category of Animal</t>
  </si>
  <si>
    <t>Cattle- Over 3 years</t>
  </si>
  <si>
    <t>Goat</t>
  </si>
  <si>
    <t>Cattle- Young Stock</t>
  </si>
  <si>
    <t>Pig</t>
  </si>
  <si>
    <t>Buffaloes- Over 3 years</t>
  </si>
  <si>
    <t>Dog</t>
  </si>
  <si>
    <t>Buffaloes- Young Stock</t>
  </si>
  <si>
    <t>Rabbit</t>
  </si>
  <si>
    <t>Sheep</t>
  </si>
  <si>
    <t>Poultry</t>
  </si>
  <si>
    <t>Veterinary Hospitals/Dispensaries[Nos]</t>
  </si>
  <si>
    <t>Artificial Insemination Centres[Nos]</t>
  </si>
  <si>
    <t>Animal Market[Nos]</t>
  </si>
  <si>
    <t>Poultry hatcheries[Nos]</t>
  </si>
  <si>
    <t>Slaughter houses[Nos]</t>
  </si>
  <si>
    <t>Fish       Produc['000 MT]</t>
  </si>
  <si>
    <t>Egg        Produc[Lakh Nos]</t>
  </si>
  <si>
    <t>Milk       Produc['000 MT]</t>
  </si>
  <si>
    <t>Meat     Produc['000 MT]</t>
  </si>
  <si>
    <t>National Highways Length(Km)</t>
  </si>
  <si>
    <t>State Highways(Km)</t>
  </si>
  <si>
    <t>Annual Pasenger Movement(Million)</t>
  </si>
  <si>
    <t>Mojor District Roards(Km)</t>
  </si>
  <si>
    <t>Annual Growth Rate(2018-19)</t>
  </si>
  <si>
    <t>Railways</t>
  </si>
  <si>
    <t>Ports</t>
  </si>
  <si>
    <t>No of Railway Zones covers</t>
  </si>
  <si>
    <t>Total Coastal Lines(Km)</t>
  </si>
  <si>
    <t>Total  Rail Net work (Km)</t>
  </si>
  <si>
    <t>Total Ports</t>
  </si>
  <si>
    <t>No of Railway Stations</t>
  </si>
  <si>
    <t>Of above, State Control</t>
  </si>
  <si>
    <t>Rail densidy-km(rail rout /1000Sq.Km)</t>
  </si>
  <si>
    <t>Of above, Central Control</t>
  </si>
  <si>
    <t>Rail Rout denisity  Km ( per lak population)</t>
  </si>
  <si>
    <t>Total Functional Ports</t>
  </si>
  <si>
    <t>No of Units</t>
  </si>
  <si>
    <t>Investment(cr)</t>
  </si>
  <si>
    <t>Employement</t>
  </si>
  <si>
    <t xml:space="preserve"> Status of Opeartional Special Economic Zones</t>
  </si>
  <si>
    <t>No of Sez</t>
  </si>
  <si>
    <t>Spread In no of District</t>
  </si>
  <si>
    <t>Employment Generated</t>
  </si>
  <si>
    <t>Total Investmenents made Inc FDI(Crores)</t>
  </si>
  <si>
    <t>Total Exports(Crores)</t>
  </si>
  <si>
    <t>School Education</t>
  </si>
  <si>
    <t>College Education</t>
  </si>
  <si>
    <t>No of Degree Collges(Govt)</t>
  </si>
  <si>
    <t>Student Enrolments(Laks)</t>
  </si>
  <si>
    <t>Children Enrollments(Laks)</t>
  </si>
  <si>
    <t>No of Degree Collges(Aided)</t>
  </si>
  <si>
    <t>Teachers Density(Students/Teacher)</t>
  </si>
  <si>
    <t>Students Enrollments (Laks)</t>
  </si>
  <si>
    <t>No of Sub Stations</t>
  </si>
  <si>
    <t>a) APGENCO(MW)</t>
  </si>
  <si>
    <t>a). EHT Sub Stations</t>
  </si>
  <si>
    <t>b)Prvivate Sector(MW)</t>
  </si>
  <si>
    <t>b). 33/11 Substations</t>
  </si>
  <si>
    <t>c) Central Sector(MW)</t>
  </si>
  <si>
    <t>Toatl Transmission lines (ckm)</t>
  </si>
  <si>
    <t>Electrification of(2011 census)</t>
  </si>
  <si>
    <t>Agril Pumpsets</t>
  </si>
  <si>
    <t>Thermal(MU)</t>
  </si>
  <si>
    <t>Public Lighting</t>
  </si>
  <si>
    <t>Hydal(MU)</t>
  </si>
  <si>
    <t>Towns</t>
  </si>
  <si>
    <t xml:space="preserve">Total </t>
  </si>
  <si>
    <t>1. PHYSICAL  FEATURES</t>
  </si>
  <si>
    <t>12. AREA, PRODUCTION &amp; YIELD OF MAJOR CROPS</t>
  </si>
  <si>
    <t>14. INFRASTRUCTURE AND DEVELOPMENT OF ALLIED ACTIVITIES</t>
  </si>
  <si>
    <t>15. ANIMAL POPULATION AS PER CENSUS 2012[ in '000]</t>
  </si>
  <si>
    <t>16. MILK,FISH,EGG PRODUCTION &amp; THEIR PER CAPITA AVAILABILITY</t>
  </si>
  <si>
    <t xml:space="preserve">17. Industrial Infrastructure </t>
  </si>
  <si>
    <t xml:space="preserve">18. INFRASTRUCTURE  RELATING TO CONNECTIVITY  </t>
  </si>
  <si>
    <t>Energy Generated</t>
  </si>
  <si>
    <t>I.Lok Sabha</t>
  </si>
  <si>
    <t>II.Rajya Sabha</t>
  </si>
  <si>
    <t>Availability of Ground Water [MCM]</t>
  </si>
  <si>
    <t>Area Irrigated by wells</t>
  </si>
  <si>
    <t>Area Irrigated by Tanks</t>
  </si>
  <si>
    <t>Irrigation Potential utilized (Gross Irrigated Area)</t>
  </si>
  <si>
    <t>Consumers Position(laks)</t>
  </si>
  <si>
    <t xml:space="preserve">Domestic </t>
  </si>
  <si>
    <t>Industies</t>
  </si>
  <si>
    <t>No of National Highways</t>
  </si>
  <si>
    <t>Roads</t>
  </si>
  <si>
    <t>Chillies</t>
  </si>
  <si>
    <t>NH Density (KM/lak Popul)</t>
  </si>
  <si>
    <t>Internation Airport(Vizag, Vijayawada &amp; Tirupathi)</t>
  </si>
  <si>
    <t>Total Airports( Vizag, Gannavaram ,Rajamundry,Renigunta , Kadapa,Orvakal  &amp; Puttaparthy</t>
  </si>
  <si>
    <t>2019-20</t>
  </si>
  <si>
    <t>2020-21</t>
  </si>
  <si>
    <t xml:space="preserve">Total  Schools </t>
  </si>
  <si>
    <t xml:space="preserve"> Jr Colleges (Govt &amp; Aid)&amp;Others</t>
  </si>
  <si>
    <t>Commercial &amp; Others</t>
  </si>
  <si>
    <t>Total Installed Capacity(MW) as on 31.03.2021(Pro)</t>
  </si>
  <si>
    <t>Large &amp; Mega Projects Establsh</t>
  </si>
  <si>
    <t>Sri.S. Abdul Nazeer</t>
  </si>
  <si>
    <t>19.  Educational Profile as on 31.03.2023</t>
  </si>
  <si>
    <t>Students Enrollments(lakhs)</t>
  </si>
  <si>
    <t>Source :State Focus Paper, NABARD 2023-24, Socio Economic Survey of AP State (2022-23),AP Govt  Portal.</t>
  </si>
  <si>
    <t>Districts</t>
  </si>
  <si>
    <t>20. Electricity Scenario  as on 31.03.2023 (Provisional)</t>
  </si>
  <si>
    <t>Area Irrigated by Other Sources</t>
  </si>
  <si>
    <t>13. IRRIGATION COVERAGE 2021-22[Lakh ha]</t>
  </si>
  <si>
    <t xml:space="preserve">No. of Panchayats </t>
  </si>
  <si>
    <t>No. of  Villages(Inhabited)</t>
  </si>
  <si>
    <t>State_at_a_Glance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</si>
</sst>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27">
    <font>
      <sz val="11"/>
      <color theme="1"/>
      <name val="Calibri"/>
      <family val="2"/>
      <scheme val="minor"/>
    </font>
    <font>
      <b/>
      <sz val="14"/>
      <color theme="1"/>
      <name val="Corbel"/>
      <family val="2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sz val="9"/>
      <color theme="1"/>
      <name val="Corbe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orbel"/>
      <family val="2"/>
    </font>
    <font>
      <b/>
      <sz val="9"/>
      <color theme="1"/>
      <name val="Calibri"/>
      <family val="2"/>
    </font>
    <font>
      <b/>
      <sz val="16"/>
      <color theme="1"/>
      <name val="Vani"/>
      <family val="2"/>
    </font>
    <font>
      <b/>
      <sz val="9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Vani"/>
      <family val="2"/>
    </font>
    <font>
      <sz val="8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9"/>
      <color theme="8" tint="0.39997558519241921"/>
      <name val="Corbel"/>
      <family val="2"/>
    </font>
    <font>
      <sz val="11"/>
      <color theme="8" tint="0.39997558519241921"/>
      <name val="Calibri"/>
      <family val="2"/>
      <scheme val="minor"/>
    </font>
    <font>
      <b/>
      <sz val="8"/>
      <color theme="1"/>
      <name val="Cambria"/>
      <family val="1"/>
    </font>
    <font>
      <sz val="8"/>
      <color theme="1"/>
      <name val="Corbel"/>
      <family val="2"/>
    </font>
    <font>
      <b/>
      <sz val="9"/>
      <name val="Corbel"/>
      <family val="2"/>
    </font>
    <font>
      <sz val="9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color theme="1"/>
      <name val="Arial"/>
      <family val="2"/>
    </font>
    <font>
      <b/>
      <sz val="12"/>
      <name val="Cambria"/>
      <family val="1"/>
    </font>
    <font>
      <b/>
      <sz val="20"/>
      <color rgb="FF00B05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59D5D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Fill="1" applyBorder="1"/>
    <xf numFmtId="0" fontId="0" fillId="2" borderId="9" xfId="0" applyFill="1" applyBorder="1"/>
    <xf numFmtId="0" fontId="0" fillId="2" borderId="10" xfId="0" applyFill="1" applyBorder="1"/>
    <xf numFmtId="0" fontId="5" fillId="2" borderId="10" xfId="0" applyFont="1" applyFill="1" applyBorder="1"/>
    <xf numFmtId="0" fontId="0" fillId="2" borderId="0" xfId="0" applyFill="1" applyBorder="1"/>
    <xf numFmtId="0" fontId="0" fillId="3" borderId="1" xfId="0" applyFill="1" applyBorder="1"/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3" fillId="2" borderId="0" xfId="0" applyFont="1" applyFill="1" applyBorder="1"/>
    <xf numFmtId="49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8" fillId="3" borderId="1" xfId="0" applyFont="1" applyFill="1" applyBorder="1" applyAlignment="1">
      <alignment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0" xfId="0" applyFill="1"/>
    <xf numFmtId="0" fontId="12" fillId="0" borderId="0" xfId="0" applyFont="1" applyFill="1"/>
    <xf numFmtId="0" fontId="12" fillId="0" borderId="0" xfId="0" applyFont="1"/>
    <xf numFmtId="0" fontId="8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1" xfId="0" applyFont="1" applyFill="1" applyBorder="1"/>
    <xf numFmtId="10" fontId="4" fillId="0" borderId="1" xfId="0" applyNumberFormat="1" applyFont="1" applyFill="1" applyBorder="1"/>
    <xf numFmtId="9" fontId="4" fillId="0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19" fillId="3" borderId="1" xfId="0" applyFont="1" applyFill="1" applyBorder="1" applyAlignment="1"/>
    <xf numFmtId="0" fontId="19" fillId="3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0" fillId="4" borderId="15" xfId="0" applyFill="1" applyBorder="1"/>
    <xf numFmtId="0" fontId="0" fillId="4" borderId="10" xfId="0" applyFill="1" applyBorder="1"/>
    <xf numFmtId="0" fontId="18" fillId="4" borderId="10" xfId="0" applyFont="1" applyFill="1" applyBorder="1" applyAlignment="1">
      <alignment horizontal="left" vertical="center" wrapText="1"/>
    </xf>
    <xf numFmtId="0" fontId="0" fillId="4" borderId="13" xfId="0" applyFill="1" applyBorder="1"/>
    <xf numFmtId="0" fontId="0" fillId="4" borderId="9" xfId="0" applyFill="1" applyBorder="1"/>
    <xf numFmtId="0" fontId="0" fillId="4" borderId="11" xfId="0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0" fillId="4" borderId="12" xfId="0" applyFill="1" applyBorder="1"/>
    <xf numFmtId="0" fontId="16" fillId="4" borderId="0" xfId="0" applyFont="1" applyFill="1" applyBorder="1" applyAlignment="1">
      <alignment horizontal="left" wrapText="1"/>
    </xf>
    <xf numFmtId="0" fontId="4" fillId="4" borderId="0" xfId="0" applyFont="1" applyFill="1" applyBorder="1"/>
    <xf numFmtId="0" fontId="0" fillId="4" borderId="0" xfId="0" applyFont="1" applyFill="1"/>
    <xf numFmtId="0" fontId="0" fillId="4" borderId="5" xfId="0" applyFont="1" applyFill="1" applyBorder="1"/>
    <xf numFmtId="0" fontId="0" fillId="4" borderId="9" xfId="0" applyFont="1" applyFill="1" applyBorder="1"/>
    <xf numFmtId="0" fontId="0" fillId="4" borderId="0" xfId="0" applyFont="1" applyFill="1" applyBorder="1"/>
    <xf numFmtId="0" fontId="0" fillId="4" borderId="0" xfId="0" applyFill="1"/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/>
    </xf>
    <xf numFmtId="0" fontId="0" fillId="4" borderId="0" xfId="0" applyFill="1" applyBorder="1"/>
    <xf numFmtId="0" fontId="4" fillId="0" borderId="14" xfId="0" applyFont="1" applyFill="1" applyBorder="1"/>
    <xf numFmtId="0" fontId="21" fillId="0" borderId="1" xfId="0" applyFont="1" applyBorder="1"/>
    <xf numFmtId="0" fontId="4" fillId="0" borderId="1" xfId="0" applyFont="1" applyFill="1" applyBorder="1" applyAlignment="1"/>
    <xf numFmtId="0" fontId="8" fillId="3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vertical="center"/>
    </xf>
    <xf numFmtId="10" fontId="8" fillId="3" borderId="1" xfId="0" applyNumberFormat="1" applyFont="1" applyFill="1" applyBorder="1" applyAlignment="1">
      <alignment vertical="center"/>
    </xf>
    <xf numFmtId="0" fontId="24" fillId="5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vertical="top"/>
    </xf>
    <xf numFmtId="0" fontId="0" fillId="4" borderId="6" xfId="0" applyFill="1" applyBorder="1"/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0" fontId="0" fillId="0" borderId="1" xfId="0" applyFont="1" applyBorder="1" applyAlignment="1"/>
    <xf numFmtId="0" fontId="25" fillId="4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0" fillId="0" borderId="1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22" fillId="0" borderId="1" xfId="0" applyFont="1" applyBorder="1" applyAlignment="1"/>
    <xf numFmtId="164" fontId="22" fillId="0" borderId="1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8" fillId="3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3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wrapText="1"/>
    </xf>
    <xf numFmtId="0" fontId="20" fillId="5" borderId="1" xfId="0" applyFont="1" applyFill="1" applyBorder="1" applyAlignment="1">
      <alignment horizontal="center" wrapText="1"/>
    </xf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4" fillId="3" borderId="2" xfId="0" applyFont="1" applyFill="1" applyBorder="1" applyAlignment="1">
      <alignment horizontal="left"/>
    </xf>
    <xf numFmtId="0" fontId="0" fillId="0" borderId="4" xfId="0" applyFont="1" applyBorder="1" applyAlignment="1"/>
    <xf numFmtId="0" fontId="0" fillId="0" borderId="3" xfId="0" applyFont="1" applyBorder="1" applyAlignment="1"/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25" fillId="4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5" borderId="1" xfId="0" applyFill="1" applyBorder="1" applyAlignment="1"/>
    <xf numFmtId="0" fontId="19" fillId="3" borderId="2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B9"/>
      <color rgb="FFFF66FF"/>
      <color rgb="FFFF00FF"/>
      <color rgb="FFE86E12"/>
      <color rgb="FFFF99CC"/>
      <color rgb="FF99FFCC"/>
      <color rgb="FF990099"/>
      <color rgb="FF50E6F6"/>
      <color rgb="FFDD6969"/>
      <color rgb="FF86F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313892</xdr:colOff>
      <xdr:row>55</xdr:row>
      <xdr:rowOff>0</xdr:rowOff>
    </xdr:from>
    <xdr:to>
      <xdr:col>10</xdr:col>
      <xdr:colOff>314326</xdr:colOff>
      <xdr:row>58</xdr:row>
      <xdr:rowOff>378835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9914659" y="11029517"/>
          <a:ext cx="434" cy="9633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P70"/>
  <sheetViews>
    <sheetView showGridLines="0" workbookViewId="0">
      <selection activeCell="R16" sqref="R16"/>
    </sheetView>
  </sheetViews>
  <sheetFormatPr defaultRowHeight="15"/>
  <cols>
    <col min="3" max="3" width="7" customWidth="1"/>
    <col min="4" max="4" width="3.5703125" customWidth="1"/>
    <col min="5" max="5" width="22.28515625" customWidth="1"/>
    <col min="6" max="6" width="9.28515625" customWidth="1"/>
    <col min="7" max="7" width="9" bestFit="1" customWidth="1"/>
    <col min="8" max="8" width="10.28515625" customWidth="1"/>
    <col min="9" max="9" width="9.42578125" bestFit="1" customWidth="1"/>
    <col min="10" max="11" width="11" customWidth="1"/>
    <col min="12" max="13" width="10.42578125" customWidth="1"/>
    <col min="14" max="14" width="9.42578125" bestFit="1" customWidth="1"/>
    <col min="15" max="15" width="9.85546875" bestFit="1" customWidth="1"/>
    <col min="16" max="16" width="3.85546875" customWidth="1"/>
  </cols>
  <sheetData>
    <row r="2" spans="4:16" ht="19.5" customHeight="1">
      <c r="D2" s="69" t="s">
        <v>0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4:16">
      <c r="D3" s="2"/>
      <c r="E3" s="72" t="s">
        <v>1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3"/>
    </row>
    <row r="4" spans="4:16" ht="15.75" customHeight="1">
      <c r="D4" s="2"/>
      <c r="E4" s="83" t="s">
        <v>16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3"/>
    </row>
    <row r="5" spans="4:16" ht="27" customHeight="1">
      <c r="D5" s="2"/>
      <c r="E5" s="73" t="s">
        <v>2</v>
      </c>
      <c r="F5" s="75" t="s">
        <v>3</v>
      </c>
      <c r="G5" s="77" t="s">
        <v>4</v>
      </c>
      <c r="H5" s="78"/>
      <c r="I5" s="78"/>
      <c r="J5" s="79"/>
      <c r="K5" s="80" t="s">
        <v>9</v>
      </c>
      <c r="L5" s="81"/>
      <c r="M5" s="82"/>
      <c r="N5" s="77" t="s">
        <v>13</v>
      </c>
      <c r="O5" s="79"/>
      <c r="P5" s="4"/>
    </row>
    <row r="6" spans="4:16">
      <c r="D6" s="2"/>
      <c r="E6" s="74"/>
      <c r="F6" s="76"/>
      <c r="G6" s="8" t="s">
        <v>5</v>
      </c>
      <c r="H6" s="8" t="s">
        <v>6</v>
      </c>
      <c r="I6" s="9" t="s">
        <v>7</v>
      </c>
      <c r="J6" s="8" t="s">
        <v>8</v>
      </c>
      <c r="K6" s="8" t="s">
        <v>10</v>
      </c>
      <c r="L6" s="8" t="s">
        <v>11</v>
      </c>
      <c r="M6" s="8" t="s">
        <v>12</v>
      </c>
      <c r="N6" s="8" t="s">
        <v>14</v>
      </c>
      <c r="O6" s="8" t="s">
        <v>15</v>
      </c>
      <c r="P6" s="4"/>
    </row>
    <row r="7" spans="4:16">
      <c r="D7" s="2"/>
      <c r="E7" s="10" t="s">
        <v>25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3"/>
    </row>
    <row r="8" spans="4:16">
      <c r="D8" s="2"/>
      <c r="E8" s="10" t="s">
        <v>26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3"/>
    </row>
    <row r="9" spans="4:16" ht="24">
      <c r="D9" s="2"/>
      <c r="E9" s="16" t="s">
        <v>27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3"/>
    </row>
    <row r="10" spans="4:16">
      <c r="D10" s="2"/>
      <c r="E10" s="10" t="s">
        <v>28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3"/>
    </row>
    <row r="11" spans="4:16">
      <c r="D11" s="2"/>
      <c r="E11" s="10" t="s">
        <v>29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3"/>
    </row>
    <row r="12" spans="4:16">
      <c r="D12" s="2"/>
      <c r="E12" s="10" t="s">
        <v>30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3"/>
    </row>
    <row r="13" spans="4:16">
      <c r="D13" s="2"/>
      <c r="E13" s="10" t="s">
        <v>31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"/>
    </row>
    <row r="14" spans="4:16" ht="13.5" customHeight="1">
      <c r="D14" s="2"/>
      <c r="E14" s="83" t="s">
        <v>17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3"/>
    </row>
    <row r="15" spans="4:16">
      <c r="D15" s="2"/>
      <c r="E15" s="73" t="s">
        <v>2</v>
      </c>
      <c r="F15" s="90" t="s">
        <v>18</v>
      </c>
      <c r="G15" s="91"/>
      <c r="H15" s="91"/>
      <c r="I15" s="91"/>
      <c r="J15" s="92"/>
      <c r="K15" s="90" t="s">
        <v>24</v>
      </c>
      <c r="L15" s="91"/>
      <c r="M15" s="91"/>
      <c r="N15" s="91"/>
      <c r="O15" s="92"/>
      <c r="P15" s="3"/>
    </row>
    <row r="16" spans="4:16">
      <c r="D16" s="2"/>
      <c r="E16" s="74"/>
      <c r="F16" s="12" t="s">
        <v>19</v>
      </c>
      <c r="G16" s="12" t="s">
        <v>20</v>
      </c>
      <c r="H16" s="12" t="s">
        <v>21</v>
      </c>
      <c r="I16" s="13" t="s">
        <v>22</v>
      </c>
      <c r="J16" s="13" t="s">
        <v>23</v>
      </c>
      <c r="K16" s="12" t="s">
        <v>19</v>
      </c>
      <c r="L16" s="12" t="s">
        <v>20</v>
      </c>
      <c r="M16" s="12" t="s">
        <v>21</v>
      </c>
      <c r="N16" s="13" t="s">
        <v>22</v>
      </c>
      <c r="O16" s="13" t="s">
        <v>23</v>
      </c>
      <c r="P16" s="3"/>
    </row>
    <row r="17" spans="4:16">
      <c r="D17" s="2"/>
      <c r="E17" s="10" t="s">
        <v>25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"/>
    </row>
    <row r="18" spans="4:16">
      <c r="D18" s="2"/>
      <c r="E18" s="10" t="s">
        <v>26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"/>
    </row>
    <row r="19" spans="4:16">
      <c r="D19" s="2"/>
      <c r="E19" s="10" t="s">
        <v>32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"/>
    </row>
    <row r="20" spans="4:16">
      <c r="D20" s="2"/>
      <c r="E20" s="10" t="s">
        <v>30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"/>
    </row>
    <row r="21" spans="4:16">
      <c r="D21" s="2"/>
      <c r="E21" s="10" t="s">
        <v>31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3"/>
    </row>
    <row r="22" spans="4:16" ht="13.5" customHeight="1">
      <c r="D22" s="2"/>
      <c r="E22" s="83" t="s">
        <v>33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3"/>
    </row>
    <row r="23" spans="4:16">
      <c r="D23" s="2"/>
      <c r="E23" s="73" t="s">
        <v>2</v>
      </c>
      <c r="F23" s="90" t="s">
        <v>18</v>
      </c>
      <c r="G23" s="91"/>
      <c r="H23" s="91"/>
      <c r="I23" s="91"/>
      <c r="J23" s="92"/>
      <c r="K23" s="90" t="s">
        <v>34</v>
      </c>
      <c r="L23" s="91"/>
      <c r="M23" s="91"/>
      <c r="N23" s="91"/>
      <c r="O23" s="92"/>
      <c r="P23" s="3"/>
    </row>
    <row r="24" spans="4:16">
      <c r="D24" s="2"/>
      <c r="E24" s="74"/>
      <c r="F24" s="12" t="s">
        <v>19</v>
      </c>
      <c r="G24" s="12" t="s">
        <v>20</v>
      </c>
      <c r="H24" s="12" t="s">
        <v>21</v>
      </c>
      <c r="I24" s="13" t="s">
        <v>22</v>
      </c>
      <c r="J24" s="13" t="s">
        <v>23</v>
      </c>
      <c r="K24" s="12" t="s">
        <v>19</v>
      </c>
      <c r="L24" s="12" t="s">
        <v>20</v>
      </c>
      <c r="M24" s="12" t="s">
        <v>21</v>
      </c>
      <c r="N24" s="13" t="s">
        <v>22</v>
      </c>
      <c r="O24" s="13" t="s">
        <v>23</v>
      </c>
      <c r="P24" s="3"/>
    </row>
    <row r="25" spans="4:16">
      <c r="D25" s="2"/>
      <c r="E25" s="10" t="s">
        <v>25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3"/>
    </row>
    <row r="26" spans="4:16">
      <c r="D26" s="2"/>
      <c r="E26" s="10" t="s">
        <v>26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3"/>
    </row>
    <row r="27" spans="4:16">
      <c r="D27" s="2"/>
      <c r="E27" s="10" t="s">
        <v>32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"/>
    </row>
    <row r="28" spans="4:16">
      <c r="D28" s="2"/>
      <c r="E28" s="10" t="s">
        <v>30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"/>
    </row>
    <row r="29" spans="4:16">
      <c r="D29" s="2"/>
      <c r="E29" s="10" t="s">
        <v>31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"/>
    </row>
    <row r="30" spans="4:16" ht="15" customHeight="1">
      <c r="D30" s="2"/>
      <c r="E30" s="83" t="s">
        <v>41</v>
      </c>
      <c r="F30" s="83"/>
      <c r="G30" s="83"/>
      <c r="H30" s="83"/>
      <c r="I30" s="5"/>
      <c r="J30" s="83" t="s">
        <v>42</v>
      </c>
      <c r="K30" s="83"/>
      <c r="L30" s="83"/>
      <c r="M30" s="83"/>
      <c r="N30" s="83"/>
      <c r="O30" s="83"/>
      <c r="P30" s="3"/>
    </row>
    <row r="31" spans="4:16">
      <c r="D31" s="2"/>
      <c r="E31" s="73" t="s">
        <v>2</v>
      </c>
      <c r="F31" s="90" t="s">
        <v>35</v>
      </c>
      <c r="G31" s="91"/>
      <c r="H31" s="92"/>
      <c r="I31" s="11"/>
      <c r="J31" s="84" t="s">
        <v>2</v>
      </c>
      <c r="K31" s="85"/>
      <c r="L31" s="99" t="s">
        <v>36</v>
      </c>
      <c r="M31" s="100"/>
      <c r="N31" s="99" t="s">
        <v>37</v>
      </c>
      <c r="O31" s="100"/>
      <c r="P31" s="3"/>
    </row>
    <row r="32" spans="4:16">
      <c r="D32" s="2"/>
      <c r="E32" s="74"/>
      <c r="F32" s="12" t="s">
        <v>19</v>
      </c>
      <c r="G32" s="12" t="s">
        <v>20</v>
      </c>
      <c r="H32" s="12" t="s">
        <v>21</v>
      </c>
      <c r="I32" s="11"/>
      <c r="J32" s="86"/>
      <c r="K32" s="87"/>
      <c r="L32" s="13" t="s">
        <v>38</v>
      </c>
      <c r="M32" s="13" t="s">
        <v>39</v>
      </c>
      <c r="N32" s="13" t="s">
        <v>38</v>
      </c>
      <c r="O32" s="13" t="s">
        <v>39</v>
      </c>
      <c r="P32" s="3"/>
    </row>
    <row r="33" spans="4:16">
      <c r="D33" s="2"/>
      <c r="E33" s="10" t="s">
        <v>25</v>
      </c>
      <c r="F33" s="14"/>
      <c r="G33" s="14"/>
      <c r="H33" s="14"/>
      <c r="I33" s="11"/>
      <c r="J33" s="88" t="s">
        <v>25</v>
      </c>
      <c r="K33" s="89"/>
      <c r="L33" s="14"/>
      <c r="M33" s="14"/>
      <c r="N33" s="14"/>
      <c r="O33" s="14"/>
      <c r="P33" s="3"/>
    </row>
    <row r="34" spans="4:16">
      <c r="D34" s="2"/>
      <c r="E34" s="10" t="s">
        <v>26</v>
      </c>
      <c r="F34" s="14"/>
      <c r="G34" s="14"/>
      <c r="H34" s="14"/>
      <c r="I34" s="11"/>
      <c r="J34" s="88" t="s">
        <v>26</v>
      </c>
      <c r="K34" s="89"/>
      <c r="L34" s="14"/>
      <c r="M34" s="14"/>
      <c r="N34" s="14"/>
      <c r="O34" s="14"/>
      <c r="P34" s="3"/>
    </row>
    <row r="35" spans="4:16">
      <c r="D35" s="2"/>
      <c r="E35" s="10" t="s">
        <v>32</v>
      </c>
      <c r="F35" s="14"/>
      <c r="G35" s="14"/>
      <c r="H35" s="14"/>
      <c r="I35" s="11"/>
      <c r="J35" s="88" t="s">
        <v>32</v>
      </c>
      <c r="K35" s="89"/>
      <c r="L35" s="14"/>
      <c r="M35" s="14"/>
      <c r="N35" s="14"/>
      <c r="O35" s="14"/>
      <c r="P35" s="3"/>
    </row>
    <row r="36" spans="4:16">
      <c r="D36" s="2"/>
      <c r="E36" s="10" t="s">
        <v>30</v>
      </c>
      <c r="F36" s="14"/>
      <c r="G36" s="14"/>
      <c r="H36" s="14"/>
      <c r="I36" s="11"/>
      <c r="J36" s="88" t="s">
        <v>30</v>
      </c>
      <c r="K36" s="89"/>
      <c r="L36" s="14"/>
      <c r="M36" s="14"/>
      <c r="N36" s="14"/>
      <c r="O36" s="14"/>
      <c r="P36" s="3"/>
    </row>
    <row r="37" spans="4:16">
      <c r="D37" s="2"/>
      <c r="E37" s="10" t="s">
        <v>31</v>
      </c>
      <c r="F37" s="14"/>
      <c r="G37" s="14"/>
      <c r="H37" s="14"/>
      <c r="I37" s="11"/>
      <c r="J37" s="98" t="s">
        <v>31</v>
      </c>
      <c r="K37" s="98"/>
      <c r="L37" s="14"/>
      <c r="M37" s="14"/>
      <c r="N37" s="14"/>
      <c r="O37" s="14"/>
      <c r="P37" s="3"/>
    </row>
    <row r="38" spans="4:16" ht="16.5" customHeight="1">
      <c r="D38" s="2"/>
      <c r="E38" s="83" t="s">
        <v>40</v>
      </c>
      <c r="F38" s="83"/>
      <c r="G38" s="83"/>
      <c r="H38" s="83"/>
      <c r="I38" s="93"/>
      <c r="J38" s="83"/>
      <c r="K38" s="83"/>
      <c r="L38" s="83"/>
      <c r="M38" s="83"/>
      <c r="N38" s="83"/>
      <c r="O38" s="83"/>
      <c r="P38" s="3"/>
    </row>
    <row r="39" spans="4:16">
      <c r="D39" s="2"/>
      <c r="E39" s="73" t="s">
        <v>2</v>
      </c>
      <c r="F39" s="94" t="s">
        <v>43</v>
      </c>
      <c r="G39" s="95"/>
      <c r="H39" s="94" t="s">
        <v>44</v>
      </c>
      <c r="I39" s="95"/>
      <c r="J39" s="96" t="s">
        <v>45</v>
      </c>
      <c r="K39" s="97"/>
      <c r="L39" s="96" t="s">
        <v>46</v>
      </c>
      <c r="M39" s="97"/>
      <c r="N39" s="96" t="s">
        <v>47</v>
      </c>
      <c r="O39" s="97"/>
      <c r="P39" s="3"/>
    </row>
    <row r="40" spans="4:16" ht="24">
      <c r="D40" s="2"/>
      <c r="E40" s="74"/>
      <c r="F40" s="7" t="s">
        <v>49</v>
      </c>
      <c r="G40" s="7" t="s">
        <v>48</v>
      </c>
      <c r="H40" s="7" t="s">
        <v>50</v>
      </c>
      <c r="I40" s="6"/>
      <c r="J40" s="7" t="s">
        <v>50</v>
      </c>
      <c r="K40" s="6"/>
      <c r="L40" s="7" t="s">
        <v>51</v>
      </c>
      <c r="M40" s="6"/>
      <c r="N40" s="7" t="s">
        <v>52</v>
      </c>
      <c r="O40" s="6"/>
      <c r="P40" s="3"/>
    </row>
    <row r="41" spans="4:16">
      <c r="D41" s="2"/>
      <c r="E41" s="10" t="s">
        <v>25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</row>
    <row r="42" spans="4:16">
      <c r="D42" s="2"/>
      <c r="E42" s="10" t="s">
        <v>26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</row>
    <row r="43" spans="4:16">
      <c r="D43" s="2"/>
      <c r="E43" s="10" t="s">
        <v>32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</row>
    <row r="44" spans="4:16">
      <c r="D44" s="2"/>
      <c r="E44" s="10" t="s">
        <v>30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</row>
    <row r="45" spans="4:16">
      <c r="D45" s="2"/>
      <c r="E45" s="10" t="s">
        <v>31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</row>
    <row r="46" spans="4:16" ht="16.5" customHeight="1">
      <c r="D46" s="2"/>
      <c r="E46" s="83" t="s">
        <v>53</v>
      </c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3"/>
    </row>
    <row r="47" spans="4:16">
      <c r="D47" s="2"/>
      <c r="E47" s="101" t="s">
        <v>2</v>
      </c>
      <c r="F47" s="103" t="s">
        <v>54</v>
      </c>
      <c r="G47" s="103"/>
      <c r="H47" s="103"/>
      <c r="I47" s="103" t="s">
        <v>55</v>
      </c>
      <c r="J47" s="103"/>
      <c r="K47" s="103"/>
      <c r="L47" s="103" t="s">
        <v>56</v>
      </c>
      <c r="M47" s="103"/>
      <c r="N47" s="103"/>
      <c r="O47" s="104" t="s">
        <v>57</v>
      </c>
      <c r="P47" s="3"/>
    </row>
    <row r="48" spans="4:16" ht="27" customHeight="1">
      <c r="D48" s="2"/>
      <c r="E48" s="102"/>
      <c r="F48" s="7" t="s">
        <v>58</v>
      </c>
      <c r="G48" s="7" t="s">
        <v>59</v>
      </c>
      <c r="H48" s="7" t="s">
        <v>60</v>
      </c>
      <c r="I48" s="7" t="s">
        <v>58</v>
      </c>
      <c r="J48" s="7" t="s">
        <v>59</v>
      </c>
      <c r="K48" s="7" t="s">
        <v>60</v>
      </c>
      <c r="L48" s="7" t="s">
        <v>58</v>
      </c>
      <c r="M48" s="7" t="s">
        <v>59</v>
      </c>
      <c r="N48" s="7" t="s">
        <v>60</v>
      </c>
      <c r="O48" s="105"/>
      <c r="P48" s="3"/>
    </row>
    <row r="49" spans="4:16">
      <c r="D49" s="2"/>
      <c r="E49" s="10" t="s">
        <v>25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</row>
    <row r="50" spans="4:16">
      <c r="D50" s="2"/>
      <c r="E50" s="10" t="s">
        <v>26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</row>
    <row r="51" spans="4:16">
      <c r="D51" s="2"/>
      <c r="E51" s="10" t="s">
        <v>32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</row>
    <row r="52" spans="4:16">
      <c r="D52" s="2"/>
      <c r="E52" s="10" t="s">
        <v>30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</row>
    <row r="53" spans="4:16">
      <c r="D53" s="2"/>
      <c r="E53" s="10" t="s">
        <v>31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</row>
    <row r="54" spans="4:16">
      <c r="D54" s="2"/>
      <c r="E54" s="83" t="s">
        <v>61</v>
      </c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3"/>
    </row>
    <row r="55" spans="4:16">
      <c r="D55" s="2"/>
      <c r="E55" s="101" t="s">
        <v>2</v>
      </c>
      <c r="F55" s="103" t="s">
        <v>54</v>
      </c>
      <c r="G55" s="103"/>
      <c r="H55" s="103"/>
      <c r="I55" s="103" t="s">
        <v>55</v>
      </c>
      <c r="J55" s="103"/>
      <c r="K55" s="103"/>
      <c r="L55" s="103" t="s">
        <v>56</v>
      </c>
      <c r="M55" s="103"/>
      <c r="N55" s="103"/>
      <c r="O55" s="104" t="s">
        <v>57</v>
      </c>
      <c r="P55" s="3"/>
    </row>
    <row r="56" spans="4:16" ht="24">
      <c r="D56" s="2"/>
      <c r="E56" s="102"/>
      <c r="F56" s="7" t="s">
        <v>58</v>
      </c>
      <c r="G56" s="7" t="s">
        <v>59</v>
      </c>
      <c r="H56" s="7" t="s">
        <v>60</v>
      </c>
      <c r="I56" s="7" t="s">
        <v>58</v>
      </c>
      <c r="J56" s="7" t="s">
        <v>59</v>
      </c>
      <c r="K56" s="7" t="s">
        <v>60</v>
      </c>
      <c r="L56" s="7" t="s">
        <v>58</v>
      </c>
      <c r="M56" s="7" t="s">
        <v>59</v>
      </c>
      <c r="N56" s="7" t="s">
        <v>60</v>
      </c>
      <c r="O56" s="105"/>
      <c r="P56" s="3"/>
    </row>
    <row r="57" spans="4:16">
      <c r="D57" s="2"/>
      <c r="E57" s="10" t="s">
        <v>25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</row>
    <row r="58" spans="4:16">
      <c r="D58" s="2"/>
      <c r="E58" s="10" t="s">
        <v>26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</row>
    <row r="59" spans="4:16">
      <c r="D59" s="2"/>
      <c r="E59" s="10" t="s">
        <v>32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</row>
    <row r="60" spans="4:16">
      <c r="D60" s="2"/>
      <c r="E60" s="10" t="s">
        <v>30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</row>
    <row r="61" spans="4:16">
      <c r="D61" s="2"/>
      <c r="E61" s="10" t="s">
        <v>31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</row>
    <row r="62" spans="4:16" ht="14.25" customHeight="1">
      <c r="D62" s="2"/>
      <c r="E62" s="83" t="s">
        <v>62</v>
      </c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3"/>
    </row>
    <row r="63" spans="4:16">
      <c r="D63" s="2"/>
      <c r="E63" s="101" t="s">
        <v>2</v>
      </c>
      <c r="F63" s="103" t="s">
        <v>54</v>
      </c>
      <c r="G63" s="103"/>
      <c r="H63" s="103"/>
      <c r="I63" s="103" t="s">
        <v>55</v>
      </c>
      <c r="J63" s="103"/>
      <c r="K63" s="103"/>
      <c r="L63" s="103" t="s">
        <v>56</v>
      </c>
      <c r="M63" s="103"/>
      <c r="N63" s="103"/>
      <c r="O63" s="104" t="s">
        <v>66</v>
      </c>
      <c r="P63" s="3"/>
    </row>
    <row r="64" spans="4:16" ht="24">
      <c r="D64" s="2"/>
      <c r="E64" s="102"/>
      <c r="F64" s="7" t="s">
        <v>63</v>
      </c>
      <c r="G64" s="7" t="s">
        <v>64</v>
      </c>
      <c r="H64" s="7" t="s">
        <v>65</v>
      </c>
      <c r="I64" s="7" t="s">
        <v>63</v>
      </c>
      <c r="J64" s="7" t="s">
        <v>64</v>
      </c>
      <c r="K64" s="7" t="s">
        <v>65</v>
      </c>
      <c r="L64" s="7" t="s">
        <v>63</v>
      </c>
      <c r="M64" s="7" t="s">
        <v>64</v>
      </c>
      <c r="N64" s="7" t="s">
        <v>65</v>
      </c>
      <c r="O64" s="105"/>
      <c r="P64" s="3"/>
    </row>
    <row r="65" spans="4:16">
      <c r="D65" s="2"/>
      <c r="E65" s="10" t="s">
        <v>25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</row>
    <row r="66" spans="4:16">
      <c r="D66" s="2"/>
      <c r="E66" s="10" t="s">
        <v>26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</row>
    <row r="67" spans="4:16">
      <c r="D67" s="2"/>
      <c r="E67" s="10" t="s">
        <v>32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</row>
    <row r="68" spans="4:16">
      <c r="D68" s="2"/>
      <c r="E68" s="10" t="s">
        <v>30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</row>
    <row r="69" spans="4:16">
      <c r="D69" s="2"/>
      <c r="E69" s="10" t="s">
        <v>31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</row>
    <row r="70" spans="4:16">
      <c r="D70" s="17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9"/>
    </row>
  </sheetData>
  <mergeCells count="53">
    <mergeCell ref="E62:O62"/>
    <mergeCell ref="E63:E64"/>
    <mergeCell ref="F63:H63"/>
    <mergeCell ref="I63:K63"/>
    <mergeCell ref="L63:N63"/>
    <mergeCell ref="O63:O64"/>
    <mergeCell ref="E54:O54"/>
    <mergeCell ref="E55:E56"/>
    <mergeCell ref="F55:H55"/>
    <mergeCell ref="I55:K55"/>
    <mergeCell ref="L55:N55"/>
    <mergeCell ref="O55:O56"/>
    <mergeCell ref="E46:O46"/>
    <mergeCell ref="E47:E48"/>
    <mergeCell ref="F47:H47"/>
    <mergeCell ref="I47:K47"/>
    <mergeCell ref="L47:N47"/>
    <mergeCell ref="O47:O48"/>
    <mergeCell ref="E38:O38"/>
    <mergeCell ref="E30:H30"/>
    <mergeCell ref="J30:O30"/>
    <mergeCell ref="E39:E40"/>
    <mergeCell ref="F39:G39"/>
    <mergeCell ref="H39:I39"/>
    <mergeCell ref="J39:K39"/>
    <mergeCell ref="L39:M39"/>
    <mergeCell ref="N39:O39"/>
    <mergeCell ref="J35:K35"/>
    <mergeCell ref="J36:K36"/>
    <mergeCell ref="J37:K37"/>
    <mergeCell ref="L31:M31"/>
    <mergeCell ref="N31:O31"/>
    <mergeCell ref="E31:E32"/>
    <mergeCell ref="F31:H31"/>
    <mergeCell ref="J31:K32"/>
    <mergeCell ref="J33:K33"/>
    <mergeCell ref="J34:K34"/>
    <mergeCell ref="E14:O14"/>
    <mergeCell ref="E15:E16"/>
    <mergeCell ref="F15:J15"/>
    <mergeCell ref="K15:O15"/>
    <mergeCell ref="E22:O22"/>
    <mergeCell ref="E23:E24"/>
    <mergeCell ref="F23:J23"/>
    <mergeCell ref="K23:O23"/>
    <mergeCell ref="D2:P2"/>
    <mergeCell ref="E3:O3"/>
    <mergeCell ref="E5:E6"/>
    <mergeCell ref="F5:F6"/>
    <mergeCell ref="G5:J5"/>
    <mergeCell ref="K5:M5"/>
    <mergeCell ref="N5:O5"/>
    <mergeCell ref="E4:O4"/>
  </mergeCells>
  <pageMargins left="0.35" right="0.3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145"/>
  <sheetViews>
    <sheetView showGridLines="0" tabSelected="1" topLeftCell="A70" zoomScale="88" zoomScaleNormal="88" workbookViewId="0">
      <selection activeCell="N92" sqref="N92"/>
    </sheetView>
  </sheetViews>
  <sheetFormatPr defaultRowHeight="15"/>
  <cols>
    <col min="1" max="1" width="3.5703125" customWidth="1"/>
    <col min="2" max="2" width="24.7109375" customWidth="1"/>
    <col min="3" max="3" width="11" customWidth="1"/>
    <col min="4" max="4" width="13.85546875" customWidth="1"/>
    <col min="5" max="5" width="9.140625" style="22"/>
    <col min="6" max="6" width="2.85546875" customWidth="1"/>
    <col min="7" max="7" width="22" customWidth="1"/>
    <col min="8" max="8" width="10.85546875" customWidth="1"/>
    <col min="9" max="9" width="24.7109375" customWidth="1"/>
    <col min="10" max="10" width="11.28515625" customWidth="1"/>
    <col min="11" max="11" width="26.7109375" customWidth="1"/>
    <col min="12" max="12" width="14.28515625" customWidth="1"/>
    <col min="13" max="13" width="3.85546875" customWidth="1"/>
  </cols>
  <sheetData>
    <row r="3" spans="1:13" ht="24" customHeight="1">
      <c r="A3" s="140" t="s">
        <v>286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2"/>
    </row>
    <row r="4" spans="1:13" ht="18.75" customHeight="1">
      <c r="A4" s="35"/>
      <c r="B4" s="119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35"/>
    </row>
    <row r="5" spans="1:13" ht="18.75" customHeight="1">
      <c r="A5" s="143" t="s">
        <v>151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5"/>
    </row>
    <row r="6" spans="1:13" ht="17.100000000000001" customHeight="1">
      <c r="A6" s="39"/>
      <c r="B6" s="25" t="s">
        <v>152</v>
      </c>
      <c r="C6" s="146" t="s">
        <v>276</v>
      </c>
      <c r="D6" s="146"/>
      <c r="E6" s="146"/>
      <c r="F6" s="45"/>
      <c r="G6" s="112" t="s">
        <v>161</v>
      </c>
      <c r="H6" s="113"/>
      <c r="I6" s="114">
        <v>175</v>
      </c>
      <c r="J6" s="115"/>
      <c r="K6" s="115"/>
      <c r="L6" s="116"/>
      <c r="M6" s="36"/>
    </row>
    <row r="7" spans="1:13" ht="17.100000000000001" customHeight="1">
      <c r="A7" s="39"/>
      <c r="B7" s="25" t="s">
        <v>153</v>
      </c>
      <c r="C7" s="146" t="s">
        <v>160</v>
      </c>
      <c r="D7" s="146"/>
      <c r="E7" s="146"/>
      <c r="F7" s="45"/>
      <c r="G7" s="112" t="s">
        <v>162</v>
      </c>
      <c r="H7" s="113"/>
      <c r="I7" s="114">
        <v>58</v>
      </c>
      <c r="J7" s="115"/>
      <c r="K7" s="115"/>
      <c r="L7" s="116"/>
      <c r="M7" s="36"/>
    </row>
    <row r="8" spans="1:13" ht="17.100000000000001" customHeight="1">
      <c r="A8" s="39"/>
      <c r="B8" s="25" t="s">
        <v>155</v>
      </c>
      <c r="C8" s="146" t="s">
        <v>156</v>
      </c>
      <c r="D8" s="146"/>
      <c r="E8" s="146"/>
      <c r="F8" s="45"/>
      <c r="G8" s="112" t="s">
        <v>158</v>
      </c>
      <c r="H8" s="113"/>
      <c r="I8" s="114">
        <v>36</v>
      </c>
      <c r="J8" s="115"/>
      <c r="K8" s="115"/>
      <c r="L8" s="116"/>
      <c r="M8" s="36"/>
    </row>
    <row r="9" spans="1:13" ht="17.100000000000001" customHeight="1">
      <c r="A9" s="39"/>
      <c r="B9" s="25" t="s">
        <v>154</v>
      </c>
      <c r="C9" s="147">
        <v>20760</v>
      </c>
      <c r="D9" s="148"/>
      <c r="E9" s="148"/>
      <c r="F9" s="45"/>
      <c r="G9" s="112" t="s">
        <v>254</v>
      </c>
      <c r="H9" s="113"/>
      <c r="I9" s="114">
        <v>25</v>
      </c>
      <c r="J9" s="115"/>
      <c r="K9" s="115"/>
      <c r="L9" s="116"/>
      <c r="M9" s="36"/>
    </row>
    <row r="10" spans="1:13" ht="17.100000000000001" customHeight="1">
      <c r="A10" s="39"/>
      <c r="B10" s="25" t="s">
        <v>157</v>
      </c>
      <c r="C10" s="146" t="s">
        <v>159</v>
      </c>
      <c r="D10" s="146"/>
      <c r="E10" s="146"/>
      <c r="F10" s="45"/>
      <c r="G10" s="112" t="s">
        <v>255</v>
      </c>
      <c r="H10" s="113"/>
      <c r="I10" s="114">
        <v>11</v>
      </c>
      <c r="J10" s="115"/>
      <c r="K10" s="115"/>
      <c r="L10" s="116"/>
      <c r="M10" s="36"/>
    </row>
    <row r="11" spans="1:13">
      <c r="A11" s="39"/>
      <c r="B11" s="129" t="s">
        <v>246</v>
      </c>
      <c r="C11" s="129"/>
      <c r="D11" s="129"/>
      <c r="E11" s="129"/>
      <c r="F11" s="45"/>
      <c r="G11" s="129" t="s">
        <v>69</v>
      </c>
      <c r="H11" s="129"/>
      <c r="I11" s="129"/>
      <c r="J11" s="129"/>
      <c r="K11" s="129"/>
      <c r="L11" s="129"/>
      <c r="M11" s="36"/>
    </row>
    <row r="12" spans="1:13">
      <c r="A12" s="39"/>
      <c r="B12" s="126" t="s">
        <v>67</v>
      </c>
      <c r="C12" s="127"/>
      <c r="D12" s="128"/>
      <c r="E12" s="15">
        <v>162.97</v>
      </c>
      <c r="F12" s="45"/>
      <c r="G12" s="27" t="s">
        <v>70</v>
      </c>
      <c r="H12" s="130" t="s">
        <v>73</v>
      </c>
      <c r="I12" s="130"/>
      <c r="J12" s="130"/>
      <c r="K12" s="130"/>
      <c r="L12" s="130"/>
      <c r="M12" s="36"/>
    </row>
    <row r="13" spans="1:13">
      <c r="A13" s="39"/>
      <c r="B13" s="59" t="s">
        <v>280</v>
      </c>
      <c r="C13" s="60"/>
      <c r="D13" s="61"/>
      <c r="E13" s="15">
        <v>26</v>
      </c>
      <c r="F13" s="45"/>
      <c r="G13" s="27" t="s">
        <v>71</v>
      </c>
      <c r="H13" s="131" t="s">
        <v>74</v>
      </c>
      <c r="I13" s="132"/>
      <c r="J13" s="132"/>
      <c r="K13" s="132"/>
      <c r="L13" s="133"/>
      <c r="M13" s="36"/>
    </row>
    <row r="14" spans="1:13">
      <c r="A14" s="39"/>
      <c r="B14" s="126" t="s">
        <v>68</v>
      </c>
      <c r="C14" s="127"/>
      <c r="D14" s="128"/>
      <c r="E14" s="15">
        <v>51</v>
      </c>
      <c r="F14" s="45"/>
      <c r="G14" s="27" t="s">
        <v>72</v>
      </c>
      <c r="H14" s="131" t="s">
        <v>75</v>
      </c>
      <c r="I14" s="132"/>
      <c r="J14" s="132"/>
      <c r="K14" s="132"/>
      <c r="L14" s="133"/>
      <c r="M14" s="36"/>
    </row>
    <row r="15" spans="1:13">
      <c r="A15" s="39"/>
      <c r="B15" s="126" t="s">
        <v>163</v>
      </c>
      <c r="C15" s="127"/>
      <c r="D15" s="128"/>
      <c r="E15" s="15">
        <v>679</v>
      </c>
      <c r="F15" s="45"/>
      <c r="G15" s="118" t="s">
        <v>88</v>
      </c>
      <c r="H15" s="118"/>
      <c r="I15" s="118"/>
      <c r="J15" s="118"/>
      <c r="K15" s="118"/>
      <c r="L15" s="118"/>
      <c r="M15" s="36"/>
    </row>
    <row r="16" spans="1:13">
      <c r="A16" s="39"/>
      <c r="B16" s="126" t="s">
        <v>284</v>
      </c>
      <c r="C16" s="127"/>
      <c r="D16" s="128"/>
      <c r="E16" s="15">
        <v>13065</v>
      </c>
      <c r="F16" s="45"/>
      <c r="G16" s="137" t="s">
        <v>89</v>
      </c>
      <c r="H16" s="73" t="s">
        <v>90</v>
      </c>
      <c r="I16" s="75" t="s">
        <v>91</v>
      </c>
      <c r="J16" s="73" t="s">
        <v>148</v>
      </c>
      <c r="K16" s="73" t="s">
        <v>269</v>
      </c>
      <c r="L16" s="73" t="s">
        <v>270</v>
      </c>
      <c r="M16" s="36"/>
    </row>
    <row r="17" spans="1:13">
      <c r="A17" s="39"/>
      <c r="B17" s="134" t="s">
        <v>285</v>
      </c>
      <c r="C17" s="134"/>
      <c r="D17" s="134"/>
      <c r="E17" s="15">
        <v>16452</v>
      </c>
      <c r="F17" s="45"/>
      <c r="G17" s="138"/>
      <c r="H17" s="135"/>
      <c r="I17" s="149"/>
      <c r="J17" s="135"/>
      <c r="K17" s="135"/>
      <c r="L17" s="135"/>
      <c r="M17" s="36"/>
    </row>
    <row r="18" spans="1:13" ht="15" customHeight="1">
      <c r="A18" s="39"/>
      <c r="B18" s="134" t="s">
        <v>164</v>
      </c>
      <c r="C18" s="134"/>
      <c r="D18" s="134"/>
      <c r="E18" s="15">
        <v>110</v>
      </c>
      <c r="F18" s="45"/>
      <c r="G18" s="138"/>
      <c r="H18" s="135"/>
      <c r="I18" s="149"/>
      <c r="J18" s="135"/>
      <c r="K18" s="135"/>
      <c r="L18" s="135"/>
      <c r="M18" s="36"/>
    </row>
    <row r="19" spans="1:13">
      <c r="A19" s="39"/>
      <c r="B19" s="134" t="s">
        <v>165</v>
      </c>
      <c r="C19" s="134"/>
      <c r="D19" s="134"/>
      <c r="E19" s="15">
        <v>14</v>
      </c>
      <c r="F19" s="45"/>
      <c r="G19" s="138"/>
      <c r="H19" s="136"/>
      <c r="I19" s="149"/>
      <c r="J19" s="136"/>
      <c r="K19" s="136"/>
      <c r="L19" s="136"/>
      <c r="M19" s="36"/>
    </row>
    <row r="20" spans="1:13" ht="15" customHeight="1">
      <c r="A20" s="39"/>
      <c r="B20" s="134" t="s">
        <v>166</v>
      </c>
      <c r="C20" s="134"/>
      <c r="D20" s="134"/>
      <c r="E20" s="15">
        <v>96</v>
      </c>
      <c r="F20" s="45"/>
      <c r="G20" s="138"/>
      <c r="H20" s="54">
        <v>966</v>
      </c>
      <c r="I20" s="76"/>
      <c r="J20" s="64">
        <v>635</v>
      </c>
      <c r="K20" s="64">
        <v>875</v>
      </c>
      <c r="L20" s="64">
        <v>1191</v>
      </c>
      <c r="M20" s="36"/>
    </row>
    <row r="21" spans="1:13" ht="15" customHeight="1">
      <c r="A21" s="39"/>
      <c r="B21" s="129" t="s">
        <v>167</v>
      </c>
      <c r="C21" s="129"/>
      <c r="D21" s="129"/>
      <c r="E21" s="129"/>
      <c r="F21" s="45"/>
      <c r="G21" s="139"/>
      <c r="H21" s="90" t="s">
        <v>92</v>
      </c>
      <c r="I21" s="92"/>
      <c r="J21" s="65">
        <v>-0.3427</v>
      </c>
      <c r="K21" s="65">
        <v>-9.4700000000000006E-2</v>
      </c>
      <c r="L21" s="65">
        <v>0.2329</v>
      </c>
      <c r="M21" s="36"/>
    </row>
    <row r="22" spans="1:13" ht="15" customHeight="1">
      <c r="A22" s="39"/>
      <c r="B22" s="126" t="s">
        <v>76</v>
      </c>
      <c r="C22" s="127"/>
      <c r="D22" s="128"/>
      <c r="E22" s="15">
        <v>162.99</v>
      </c>
      <c r="F22" s="45"/>
      <c r="G22" s="75" t="s">
        <v>256</v>
      </c>
      <c r="H22" s="90" t="s">
        <v>93</v>
      </c>
      <c r="I22" s="92"/>
      <c r="J22" s="117" t="s">
        <v>94</v>
      </c>
      <c r="K22" s="117"/>
      <c r="L22" s="10" t="s">
        <v>95</v>
      </c>
      <c r="M22" s="36"/>
    </row>
    <row r="23" spans="1:13">
      <c r="A23" s="39"/>
      <c r="B23" s="126" t="s">
        <v>77</v>
      </c>
      <c r="C23" s="127"/>
      <c r="D23" s="128"/>
      <c r="E23" s="15">
        <v>38.06</v>
      </c>
      <c r="F23" s="45"/>
      <c r="G23" s="76"/>
      <c r="H23" s="150">
        <v>22944</v>
      </c>
      <c r="I23" s="151"/>
      <c r="J23" s="150">
        <v>7630</v>
      </c>
      <c r="K23" s="151"/>
      <c r="L23" s="15">
        <v>15314</v>
      </c>
      <c r="M23" s="36"/>
    </row>
    <row r="24" spans="1:13">
      <c r="A24" s="39"/>
      <c r="B24" s="126" t="s">
        <v>78</v>
      </c>
      <c r="C24" s="127"/>
      <c r="D24" s="128"/>
      <c r="E24" s="15">
        <v>20.58</v>
      </c>
      <c r="F24" s="45"/>
      <c r="G24" s="118" t="s">
        <v>173</v>
      </c>
      <c r="H24" s="118"/>
      <c r="I24" s="118"/>
      <c r="J24" s="118"/>
      <c r="K24" s="118"/>
      <c r="L24" s="118"/>
      <c r="M24" s="36"/>
    </row>
    <row r="25" spans="1:13">
      <c r="A25" s="39"/>
      <c r="B25" s="126" t="s">
        <v>79</v>
      </c>
      <c r="C25" s="127"/>
      <c r="D25" s="128"/>
      <c r="E25" s="15">
        <v>2.09</v>
      </c>
      <c r="F25" s="45"/>
      <c r="G25" s="122" t="s">
        <v>96</v>
      </c>
      <c r="H25" s="123"/>
      <c r="I25" s="117" t="s">
        <v>97</v>
      </c>
      <c r="J25" s="117"/>
      <c r="K25" s="117" t="s">
        <v>98</v>
      </c>
      <c r="L25" s="117"/>
      <c r="M25" s="36"/>
    </row>
    <row r="26" spans="1:13">
      <c r="A26" s="39"/>
      <c r="B26" s="126" t="s">
        <v>80</v>
      </c>
      <c r="C26" s="127"/>
      <c r="D26" s="128"/>
      <c r="E26" s="15">
        <v>1.55</v>
      </c>
      <c r="F26" s="45"/>
      <c r="G26" s="124"/>
      <c r="H26" s="125"/>
      <c r="I26" s="13" t="s">
        <v>99</v>
      </c>
      <c r="J26" s="13" t="s">
        <v>100</v>
      </c>
      <c r="K26" s="13" t="s">
        <v>101</v>
      </c>
      <c r="L26" s="13" t="s">
        <v>102</v>
      </c>
      <c r="M26" s="36"/>
    </row>
    <row r="27" spans="1:13">
      <c r="A27" s="39"/>
      <c r="B27" s="126" t="s">
        <v>81</v>
      </c>
      <c r="C27" s="127"/>
      <c r="D27" s="128"/>
      <c r="E27" s="15">
        <v>4.12</v>
      </c>
      <c r="F27" s="45"/>
      <c r="G27" s="134" t="s">
        <v>168</v>
      </c>
      <c r="H27" s="134"/>
      <c r="I27" s="15">
        <v>5904039</v>
      </c>
      <c r="J27" s="28">
        <v>0.69259999999999999</v>
      </c>
      <c r="K27" s="15">
        <v>2336400</v>
      </c>
      <c r="L27" s="28">
        <v>0.29189999999999999</v>
      </c>
      <c r="M27" s="36"/>
    </row>
    <row r="28" spans="1:13">
      <c r="A28" s="39"/>
      <c r="B28" s="126" t="s">
        <v>82</v>
      </c>
      <c r="C28" s="127"/>
      <c r="D28" s="128"/>
      <c r="E28" s="15">
        <v>14.46</v>
      </c>
      <c r="F28" s="45"/>
      <c r="G28" s="134" t="s">
        <v>169</v>
      </c>
      <c r="H28" s="134"/>
      <c r="I28" s="15">
        <v>1646246</v>
      </c>
      <c r="J28" s="28">
        <v>0.19309999999999999</v>
      </c>
      <c r="K28" s="15">
        <v>2334034</v>
      </c>
      <c r="L28" s="28">
        <v>0.29160000000000003</v>
      </c>
      <c r="M28" s="36"/>
    </row>
    <row r="29" spans="1:13">
      <c r="A29" s="39"/>
      <c r="B29" s="126" t="s">
        <v>83</v>
      </c>
      <c r="C29" s="127"/>
      <c r="D29" s="128"/>
      <c r="E29" s="15">
        <v>9.36</v>
      </c>
      <c r="F29" s="45"/>
      <c r="G29" s="134" t="s">
        <v>170</v>
      </c>
      <c r="H29" s="134"/>
      <c r="I29" s="15">
        <v>769843</v>
      </c>
      <c r="J29" s="28">
        <v>9.0300000000000005E-2</v>
      </c>
      <c r="K29" s="15">
        <v>2019629</v>
      </c>
      <c r="L29" s="28">
        <v>0.25230000000000002</v>
      </c>
      <c r="M29" s="36"/>
    </row>
    <row r="30" spans="1:13">
      <c r="A30" s="39"/>
      <c r="B30" s="126" t="s">
        <v>84</v>
      </c>
      <c r="C30" s="127"/>
      <c r="D30" s="128"/>
      <c r="E30" s="15">
        <v>60.49</v>
      </c>
      <c r="F30" s="45"/>
      <c r="G30" s="134" t="s">
        <v>171</v>
      </c>
      <c r="H30" s="134"/>
      <c r="I30" s="15">
        <v>189034</v>
      </c>
      <c r="J30" s="28">
        <v>2.2200000000000001E-2</v>
      </c>
      <c r="K30" s="15">
        <v>1038314</v>
      </c>
      <c r="L30" s="28">
        <v>0.12970000000000001</v>
      </c>
      <c r="M30" s="36"/>
    </row>
    <row r="31" spans="1:13">
      <c r="A31" s="39"/>
      <c r="B31" s="126" t="s">
        <v>85</v>
      </c>
      <c r="C31" s="127"/>
      <c r="D31" s="128"/>
      <c r="E31" s="15">
        <v>72.97</v>
      </c>
      <c r="F31" s="45"/>
      <c r="G31" s="134" t="s">
        <v>172</v>
      </c>
      <c r="H31" s="134"/>
      <c r="I31" s="15">
        <v>14748</v>
      </c>
      <c r="J31" s="28">
        <v>1.6999999999999999E-3</v>
      </c>
      <c r="K31" s="15">
        <v>276150</v>
      </c>
      <c r="L31" s="28">
        <v>3.4500000000000003E-2</v>
      </c>
      <c r="M31" s="36"/>
    </row>
    <row r="32" spans="1:13">
      <c r="A32" s="39"/>
      <c r="B32" s="126" t="s">
        <v>86</v>
      </c>
      <c r="C32" s="127"/>
      <c r="D32" s="128"/>
      <c r="E32" s="15">
        <v>14.06</v>
      </c>
      <c r="F32" s="45"/>
      <c r="G32" s="134" t="s">
        <v>5</v>
      </c>
      <c r="H32" s="134"/>
      <c r="I32" s="15">
        <v>8523910</v>
      </c>
      <c r="J32" s="29">
        <v>1</v>
      </c>
      <c r="K32" s="15">
        <v>8004527</v>
      </c>
      <c r="L32" s="29">
        <v>1</v>
      </c>
      <c r="M32" s="36"/>
    </row>
    <row r="33" spans="1:13">
      <c r="A33" s="39"/>
      <c r="B33" s="126" t="s">
        <v>87</v>
      </c>
      <c r="C33" s="127"/>
      <c r="D33" s="128"/>
      <c r="E33" s="29">
        <v>1.24</v>
      </c>
      <c r="F33" s="45"/>
      <c r="G33" s="118" t="s">
        <v>103</v>
      </c>
      <c r="H33" s="118"/>
      <c r="I33" s="118"/>
      <c r="J33" s="118"/>
      <c r="K33" s="118"/>
      <c r="L33" s="118"/>
      <c r="M33" s="36"/>
    </row>
    <row r="34" spans="1:13">
      <c r="A34" s="39"/>
      <c r="B34" s="129" t="s">
        <v>107</v>
      </c>
      <c r="C34" s="129"/>
      <c r="D34" s="129"/>
      <c r="E34" s="129"/>
      <c r="F34" s="45"/>
      <c r="G34" s="13" t="s">
        <v>104</v>
      </c>
      <c r="H34" s="13" t="s">
        <v>5</v>
      </c>
      <c r="I34" s="13" t="s">
        <v>105</v>
      </c>
      <c r="J34" s="13" t="s">
        <v>106</v>
      </c>
      <c r="K34" s="13" t="s">
        <v>6</v>
      </c>
      <c r="L34" s="13" t="s">
        <v>8</v>
      </c>
      <c r="M34" s="36"/>
    </row>
    <row r="35" spans="1:13">
      <c r="A35" s="39"/>
      <c r="B35" s="126" t="s">
        <v>108</v>
      </c>
      <c r="C35" s="127"/>
      <c r="D35" s="128"/>
      <c r="E35" s="15">
        <v>127.19</v>
      </c>
      <c r="F35" s="45"/>
      <c r="G35" s="27" t="s">
        <v>143</v>
      </c>
      <c r="H35" s="15">
        <v>495.77</v>
      </c>
      <c r="I35" s="15">
        <v>248.3</v>
      </c>
      <c r="J35" s="15">
        <v>247.47</v>
      </c>
      <c r="K35" s="15">
        <v>349.67</v>
      </c>
      <c r="L35" s="15">
        <v>146.1</v>
      </c>
      <c r="M35" s="36"/>
    </row>
    <row r="36" spans="1:13">
      <c r="A36" s="39"/>
      <c r="B36" s="126" t="s">
        <v>109</v>
      </c>
      <c r="C36" s="127"/>
      <c r="D36" s="128"/>
      <c r="E36" s="15">
        <v>90.65</v>
      </c>
      <c r="F36" s="45"/>
      <c r="G36" s="27" t="s">
        <v>144</v>
      </c>
      <c r="H36" s="15">
        <v>84.69</v>
      </c>
      <c r="I36" s="15">
        <v>42.2</v>
      </c>
      <c r="J36" s="15">
        <v>42.49</v>
      </c>
      <c r="K36" s="15">
        <v>67.739999999999995</v>
      </c>
      <c r="L36" s="15">
        <v>16.95</v>
      </c>
      <c r="M36" s="36"/>
    </row>
    <row r="37" spans="1:13">
      <c r="A37" s="39"/>
      <c r="B37" s="126" t="s">
        <v>174</v>
      </c>
      <c r="C37" s="127"/>
      <c r="D37" s="128"/>
      <c r="E37" s="24">
        <f>E35-E36</f>
        <v>36.539999999999992</v>
      </c>
      <c r="F37" s="45"/>
      <c r="G37" s="27" t="s">
        <v>145</v>
      </c>
      <c r="H37" s="15">
        <v>27.4</v>
      </c>
      <c r="I37" s="15">
        <v>13.62</v>
      </c>
      <c r="J37" s="15">
        <v>13.78</v>
      </c>
      <c r="K37" s="15">
        <v>24.02</v>
      </c>
      <c r="L37" s="15">
        <v>3.38</v>
      </c>
      <c r="M37" s="36"/>
    </row>
    <row r="38" spans="1:13">
      <c r="A38" s="39"/>
      <c r="B38" s="106" t="s">
        <v>111</v>
      </c>
      <c r="C38" s="106"/>
      <c r="D38" s="107"/>
      <c r="E38" s="15">
        <v>116.09</v>
      </c>
      <c r="F38" s="45"/>
      <c r="G38" s="27" t="s">
        <v>146</v>
      </c>
      <c r="H38" s="15">
        <v>298.60000000000002</v>
      </c>
      <c r="I38" s="15">
        <v>165.5</v>
      </c>
      <c r="J38" s="15">
        <v>133.1</v>
      </c>
      <c r="K38" s="15">
        <v>194.49</v>
      </c>
      <c r="L38" s="15">
        <v>104.11</v>
      </c>
      <c r="M38" s="36"/>
    </row>
    <row r="39" spans="1:13">
      <c r="A39" s="39"/>
      <c r="B39" s="106" t="s">
        <v>112</v>
      </c>
      <c r="C39" s="106"/>
      <c r="D39" s="107"/>
      <c r="E39" s="15">
        <v>60.08</v>
      </c>
      <c r="F39" s="45"/>
      <c r="G39" s="27" t="s">
        <v>147</v>
      </c>
      <c r="H39" s="15">
        <v>78.78</v>
      </c>
      <c r="I39" s="24" t="s">
        <v>150</v>
      </c>
      <c r="J39" s="24" t="s">
        <v>150</v>
      </c>
      <c r="K39" s="15">
        <v>61.8</v>
      </c>
      <c r="L39" s="15">
        <v>16.98</v>
      </c>
      <c r="M39" s="36"/>
    </row>
    <row r="40" spans="1:13" ht="15" customHeight="1">
      <c r="A40" s="39"/>
      <c r="B40" s="106" t="s">
        <v>110</v>
      </c>
      <c r="C40" s="106"/>
      <c r="D40" s="107"/>
      <c r="E40" s="15">
        <v>45.3</v>
      </c>
      <c r="F40" s="53"/>
      <c r="G40" s="118" t="s">
        <v>122</v>
      </c>
      <c r="H40" s="118"/>
      <c r="I40" s="118"/>
      <c r="J40" s="118"/>
      <c r="K40" s="118"/>
      <c r="L40" s="118"/>
      <c r="M40" s="36"/>
    </row>
    <row r="41" spans="1:13">
      <c r="A41" s="39"/>
      <c r="B41" s="129" t="s">
        <v>113</v>
      </c>
      <c r="C41" s="129"/>
      <c r="D41" s="129"/>
      <c r="E41" s="129"/>
      <c r="F41" s="53"/>
      <c r="G41" s="126" t="s">
        <v>123</v>
      </c>
      <c r="H41" s="127"/>
      <c r="I41" s="15">
        <v>55607</v>
      </c>
      <c r="J41" s="126" t="s">
        <v>126</v>
      </c>
      <c r="K41" s="128"/>
      <c r="L41" s="15">
        <v>81</v>
      </c>
      <c r="M41" s="36"/>
    </row>
    <row r="42" spans="1:13">
      <c r="A42" s="39"/>
      <c r="B42" s="109" t="s">
        <v>114</v>
      </c>
      <c r="C42" s="110"/>
      <c r="D42" s="111"/>
      <c r="E42" s="15">
        <v>16452</v>
      </c>
      <c r="F42" s="53"/>
      <c r="G42" s="126" t="s">
        <v>125</v>
      </c>
      <c r="H42" s="127"/>
      <c r="I42" s="15">
        <v>1690</v>
      </c>
      <c r="J42" s="126" t="s">
        <v>127</v>
      </c>
      <c r="K42" s="128"/>
      <c r="L42" s="15">
        <v>273</v>
      </c>
      <c r="M42" s="36"/>
    </row>
    <row r="43" spans="1:13">
      <c r="A43" s="39"/>
      <c r="B43" s="109" t="s">
        <v>115</v>
      </c>
      <c r="C43" s="110"/>
      <c r="D43" s="111"/>
      <c r="E43" s="15">
        <v>14159</v>
      </c>
      <c r="F43" s="53"/>
      <c r="G43" s="126" t="s">
        <v>124</v>
      </c>
      <c r="H43" s="127"/>
      <c r="I43" s="15">
        <v>11481</v>
      </c>
      <c r="J43" s="126" t="s">
        <v>128</v>
      </c>
      <c r="K43" s="128"/>
      <c r="L43" s="15">
        <v>29275</v>
      </c>
      <c r="M43" s="36"/>
    </row>
    <row r="44" spans="1:13">
      <c r="A44" s="39"/>
      <c r="B44" s="109" t="s">
        <v>116</v>
      </c>
      <c r="C44" s="110"/>
      <c r="D44" s="111"/>
      <c r="E44" s="15">
        <v>2230</v>
      </c>
      <c r="F44" s="53"/>
      <c r="G44" s="118" t="s">
        <v>247</v>
      </c>
      <c r="H44" s="118"/>
      <c r="I44" s="118"/>
      <c r="J44" s="118"/>
      <c r="K44" s="118"/>
      <c r="L44" s="118"/>
      <c r="M44" s="36"/>
    </row>
    <row r="45" spans="1:13">
      <c r="A45" s="39"/>
      <c r="B45" s="109" t="s">
        <v>117</v>
      </c>
      <c r="C45" s="110"/>
      <c r="D45" s="111"/>
      <c r="E45" s="15">
        <v>1742</v>
      </c>
      <c r="F45" s="53"/>
      <c r="G45" s="73" t="s">
        <v>132</v>
      </c>
      <c r="H45" s="77" t="s">
        <v>148</v>
      </c>
      <c r="I45" s="79"/>
      <c r="J45" s="57" t="s">
        <v>269</v>
      </c>
      <c r="K45" s="57"/>
      <c r="L45" s="75" t="s">
        <v>149</v>
      </c>
      <c r="M45" s="36"/>
    </row>
    <row r="46" spans="1:13" ht="15" customHeight="1">
      <c r="A46" s="39"/>
      <c r="B46" s="109" t="s">
        <v>118</v>
      </c>
      <c r="C46" s="110"/>
      <c r="D46" s="111"/>
      <c r="E46" s="15">
        <v>15128</v>
      </c>
      <c r="F46" s="53"/>
      <c r="G46" s="74"/>
      <c r="H46" s="23" t="s">
        <v>133</v>
      </c>
      <c r="I46" s="23" t="s">
        <v>134</v>
      </c>
      <c r="J46" s="23" t="s">
        <v>133</v>
      </c>
      <c r="K46" s="23" t="s">
        <v>135</v>
      </c>
      <c r="L46" s="74"/>
      <c r="M46" s="36"/>
    </row>
    <row r="47" spans="1:13" ht="15" customHeight="1">
      <c r="A47" s="39"/>
      <c r="B47" s="109" t="s">
        <v>119</v>
      </c>
      <c r="C47" s="110"/>
      <c r="D47" s="111"/>
      <c r="E47" s="15">
        <v>1147</v>
      </c>
      <c r="F47" s="53"/>
      <c r="G47" s="27" t="s">
        <v>136</v>
      </c>
      <c r="H47" s="15">
        <v>2208.3000000000002</v>
      </c>
      <c r="I47" s="15">
        <v>12351.81</v>
      </c>
      <c r="J47" s="15">
        <v>2356</v>
      </c>
      <c r="K47" s="15">
        <v>13710</v>
      </c>
      <c r="L47" s="15">
        <v>5819</v>
      </c>
      <c r="M47" s="36"/>
    </row>
    <row r="48" spans="1:13" ht="15" customHeight="1">
      <c r="A48" s="39"/>
      <c r="B48" s="109" t="s">
        <v>120</v>
      </c>
      <c r="C48" s="110"/>
      <c r="D48" s="111"/>
      <c r="E48" s="15">
        <v>8716</v>
      </c>
      <c r="F48" s="53"/>
      <c r="G48" s="27" t="s">
        <v>265</v>
      </c>
      <c r="H48" s="15">
        <v>158.43</v>
      </c>
      <c r="I48" s="15">
        <v>501.41</v>
      </c>
      <c r="J48" s="15">
        <v>153</v>
      </c>
      <c r="K48" s="15">
        <v>805</v>
      </c>
      <c r="L48" s="15">
        <v>5261</v>
      </c>
      <c r="M48" s="36"/>
    </row>
    <row r="49" spans="1:13" ht="15" customHeight="1">
      <c r="A49" s="39"/>
      <c r="B49" s="109" t="s">
        <v>121</v>
      </c>
      <c r="C49" s="110"/>
      <c r="D49" s="111"/>
      <c r="E49" s="15">
        <v>11530</v>
      </c>
      <c r="F49" s="53"/>
      <c r="G49" s="27" t="s">
        <v>137</v>
      </c>
      <c r="H49" s="15">
        <v>266.22000000000003</v>
      </c>
      <c r="I49" s="15">
        <v>1563.16</v>
      </c>
      <c r="J49" s="15">
        <v>301</v>
      </c>
      <c r="K49" s="15">
        <v>2121</v>
      </c>
      <c r="L49" s="15">
        <v>7047</v>
      </c>
      <c r="M49" s="36"/>
    </row>
    <row r="50" spans="1:13" ht="15" customHeight="1">
      <c r="A50" s="39"/>
      <c r="B50" s="129" t="s">
        <v>283</v>
      </c>
      <c r="C50" s="129"/>
      <c r="D50" s="129"/>
      <c r="E50" s="129"/>
      <c r="F50" s="53"/>
      <c r="G50" s="27" t="s">
        <v>138</v>
      </c>
      <c r="H50" s="15">
        <v>477.88</v>
      </c>
      <c r="I50" s="15">
        <v>242.65</v>
      </c>
      <c r="J50" s="15">
        <v>459</v>
      </c>
      <c r="K50" s="15">
        <v>559</v>
      </c>
      <c r="L50" s="15">
        <v>1218</v>
      </c>
      <c r="M50" s="36"/>
    </row>
    <row r="51" spans="1:13" ht="15" customHeight="1">
      <c r="A51" s="39"/>
      <c r="B51" s="109" t="s">
        <v>129</v>
      </c>
      <c r="C51" s="110"/>
      <c r="D51" s="111"/>
      <c r="E51" s="15">
        <v>52.81</v>
      </c>
      <c r="F51" s="53"/>
      <c r="G51" s="27" t="s">
        <v>139</v>
      </c>
      <c r="H51" s="15">
        <v>249.77</v>
      </c>
      <c r="I51" s="15">
        <v>45.57</v>
      </c>
      <c r="J51" s="15">
        <v>243</v>
      </c>
      <c r="K51" s="15">
        <v>119</v>
      </c>
      <c r="L51" s="15">
        <v>490</v>
      </c>
      <c r="M51" s="36"/>
    </row>
    <row r="52" spans="1:13" ht="15" customHeight="1">
      <c r="A52" s="39"/>
      <c r="B52" s="109" t="s">
        <v>175</v>
      </c>
      <c r="C52" s="110"/>
      <c r="D52" s="111"/>
      <c r="E52" s="15">
        <v>42.98</v>
      </c>
      <c r="F52" s="53"/>
      <c r="G52" s="27" t="s">
        <v>140</v>
      </c>
      <c r="H52" s="15">
        <v>747.95</v>
      </c>
      <c r="I52" s="15">
        <v>461.93</v>
      </c>
      <c r="J52" s="15">
        <v>661</v>
      </c>
      <c r="K52" s="15">
        <v>850</v>
      </c>
      <c r="L52" s="15">
        <v>1286</v>
      </c>
      <c r="M52" s="36"/>
    </row>
    <row r="53" spans="1:13" ht="15" customHeight="1">
      <c r="A53" s="39"/>
      <c r="B53" s="109" t="s">
        <v>130</v>
      </c>
      <c r="C53" s="110"/>
      <c r="D53" s="111"/>
      <c r="E53" s="15">
        <v>29.36</v>
      </c>
      <c r="F53" s="53"/>
      <c r="G53" s="27" t="s">
        <v>141</v>
      </c>
      <c r="H53" s="15">
        <v>620.27</v>
      </c>
      <c r="I53" s="15">
        <v>1491.1</v>
      </c>
      <c r="J53" s="15">
        <v>657</v>
      </c>
      <c r="K53" s="15">
        <v>2508</v>
      </c>
      <c r="L53" s="15">
        <v>649</v>
      </c>
      <c r="M53" s="36"/>
    </row>
    <row r="54" spans="1:13" ht="15" customHeight="1">
      <c r="A54" s="39"/>
      <c r="B54" s="109" t="s">
        <v>131</v>
      </c>
      <c r="C54" s="110"/>
      <c r="D54" s="111"/>
      <c r="E54" s="15">
        <v>18.57</v>
      </c>
      <c r="F54" s="53"/>
      <c r="G54" s="152" t="s">
        <v>142</v>
      </c>
      <c r="H54" s="153"/>
      <c r="I54" s="153"/>
      <c r="J54" s="153"/>
      <c r="K54" s="153"/>
      <c r="L54" s="154"/>
      <c r="M54" s="36"/>
    </row>
    <row r="55" spans="1:13" ht="20.25" customHeight="1">
      <c r="A55" s="39"/>
      <c r="B55" s="109" t="s">
        <v>257</v>
      </c>
      <c r="C55" s="110"/>
      <c r="D55" s="111"/>
      <c r="E55" s="15">
        <v>16.52</v>
      </c>
      <c r="F55" s="53"/>
      <c r="G55" s="155" t="s">
        <v>249</v>
      </c>
      <c r="H55" s="155"/>
      <c r="I55" s="155"/>
      <c r="J55" s="155"/>
      <c r="K55" s="156" t="s">
        <v>250</v>
      </c>
      <c r="L55" s="156"/>
      <c r="M55" s="36"/>
    </row>
    <row r="56" spans="1:13" ht="15" customHeight="1">
      <c r="A56" s="39"/>
      <c r="B56" s="109" t="s">
        <v>258</v>
      </c>
      <c r="C56" s="110"/>
      <c r="D56" s="111"/>
      <c r="E56" s="15">
        <v>3.36</v>
      </c>
      <c r="F56" s="53"/>
      <c r="G56" s="27" t="s">
        <v>178</v>
      </c>
      <c r="H56" s="30" t="s">
        <v>5</v>
      </c>
      <c r="I56" s="27" t="s">
        <v>178</v>
      </c>
      <c r="J56" s="30" t="s">
        <v>5</v>
      </c>
      <c r="K56" s="31" t="s">
        <v>194</v>
      </c>
      <c r="L56" s="15">
        <v>3992.12</v>
      </c>
      <c r="M56" s="36"/>
    </row>
    <row r="57" spans="1:13" ht="15" customHeight="1">
      <c r="A57" s="39"/>
      <c r="B57" s="109" t="s">
        <v>282</v>
      </c>
      <c r="C57" s="110"/>
      <c r="D57" s="111"/>
      <c r="E57" s="58">
        <v>1.4</v>
      </c>
      <c r="F57" s="53"/>
      <c r="G57" s="27" t="s">
        <v>179</v>
      </c>
      <c r="H57" s="15">
        <v>3128.44</v>
      </c>
      <c r="I57" s="27" t="s">
        <v>180</v>
      </c>
      <c r="J57" s="15">
        <v>4495.53</v>
      </c>
      <c r="K57" s="32" t="s">
        <v>195</v>
      </c>
      <c r="L57" s="15">
        <v>203694.3</v>
      </c>
      <c r="M57" s="36"/>
    </row>
    <row r="58" spans="1:13" ht="15" customHeight="1">
      <c r="A58" s="39"/>
      <c r="B58" s="109" t="s">
        <v>259</v>
      </c>
      <c r="C58" s="110"/>
      <c r="D58" s="111"/>
      <c r="E58" s="58">
        <v>39.85</v>
      </c>
      <c r="F58" s="53"/>
      <c r="G58" s="27" t="s">
        <v>181</v>
      </c>
      <c r="H58" s="15">
        <v>1587.21</v>
      </c>
      <c r="I58" s="27" t="s">
        <v>182</v>
      </c>
      <c r="J58" s="15">
        <v>157.30000000000001</v>
      </c>
      <c r="K58" s="32" t="s">
        <v>196</v>
      </c>
      <c r="L58" s="15">
        <v>15044.36</v>
      </c>
      <c r="M58" s="36"/>
    </row>
    <row r="59" spans="1:13" s="20" customFormat="1" ht="24" customHeight="1">
      <c r="A59" s="39"/>
      <c r="B59" s="129" t="s">
        <v>248</v>
      </c>
      <c r="C59" s="129"/>
      <c r="D59" s="129"/>
      <c r="E59" s="129"/>
      <c r="F59" s="50"/>
      <c r="G59" s="34" t="s">
        <v>183</v>
      </c>
      <c r="H59" s="15">
        <v>3650.03</v>
      </c>
      <c r="I59" s="34" t="s">
        <v>184</v>
      </c>
      <c r="J59" s="15">
        <v>1207.0999999999999</v>
      </c>
      <c r="K59" s="33" t="s">
        <v>197</v>
      </c>
      <c r="L59" s="15">
        <v>802.94</v>
      </c>
      <c r="M59" s="37"/>
    </row>
    <row r="60" spans="1:13" s="20" customFormat="1" ht="15" customHeight="1">
      <c r="A60" s="39"/>
      <c r="B60" s="157" t="s">
        <v>189</v>
      </c>
      <c r="C60" s="157"/>
      <c r="D60" s="157"/>
      <c r="E60" s="15">
        <v>1913</v>
      </c>
      <c r="F60" s="50"/>
      <c r="G60" s="27" t="s">
        <v>185</v>
      </c>
      <c r="H60" s="15">
        <v>2812.35</v>
      </c>
      <c r="I60" s="27" t="s">
        <v>186</v>
      </c>
      <c r="J60" s="15">
        <v>24.23</v>
      </c>
      <c r="K60" s="46"/>
      <c r="L60" s="47"/>
      <c r="M60" s="36"/>
    </row>
    <row r="61" spans="1:13" s="20" customFormat="1" ht="15" customHeight="1">
      <c r="A61" s="39"/>
      <c r="B61" s="157" t="s">
        <v>190</v>
      </c>
      <c r="C61" s="157"/>
      <c r="D61" s="157"/>
      <c r="E61" s="15">
        <v>6597</v>
      </c>
      <c r="F61" s="50"/>
      <c r="G61" s="27" t="s">
        <v>187</v>
      </c>
      <c r="H61" s="15">
        <v>13559.82</v>
      </c>
      <c r="I61" s="27" t="s">
        <v>188</v>
      </c>
      <c r="J61" s="15">
        <v>80583.100000000006</v>
      </c>
      <c r="K61" s="48"/>
      <c r="L61" s="49"/>
      <c r="M61" s="36"/>
    </row>
    <row r="62" spans="1:13" s="20" customFormat="1">
      <c r="A62" s="39"/>
      <c r="B62" s="157" t="s">
        <v>191</v>
      </c>
      <c r="C62" s="157"/>
      <c r="D62" s="157"/>
      <c r="E62" s="15">
        <v>35</v>
      </c>
      <c r="F62" s="50"/>
      <c r="G62" s="158" t="s">
        <v>252</v>
      </c>
      <c r="H62" s="158"/>
      <c r="I62" s="158"/>
      <c r="J62" s="158"/>
      <c r="K62" s="158"/>
      <c r="L62" s="158"/>
      <c r="M62" s="36"/>
    </row>
    <row r="63" spans="1:13" s="20" customFormat="1">
      <c r="A63" s="39"/>
      <c r="B63" s="157" t="s">
        <v>192</v>
      </c>
      <c r="C63" s="157"/>
      <c r="D63" s="157"/>
      <c r="E63" s="15">
        <v>8</v>
      </c>
      <c r="F63" s="50"/>
      <c r="G63" s="168" t="s">
        <v>264</v>
      </c>
      <c r="H63" s="168"/>
      <c r="I63" s="168"/>
      <c r="J63" s="168" t="s">
        <v>176</v>
      </c>
      <c r="K63" s="168"/>
      <c r="L63" s="168"/>
      <c r="M63" s="35"/>
    </row>
    <row r="64" spans="1:13" s="20" customFormat="1">
      <c r="A64" s="39"/>
      <c r="B64" s="157" t="s">
        <v>193</v>
      </c>
      <c r="C64" s="157"/>
      <c r="D64" s="157"/>
      <c r="E64" s="15">
        <v>96</v>
      </c>
      <c r="F64" s="50"/>
      <c r="G64" s="126" t="s">
        <v>177</v>
      </c>
      <c r="H64" s="127"/>
      <c r="I64" s="24">
        <v>53071</v>
      </c>
      <c r="J64" s="159" t="s">
        <v>268</v>
      </c>
      <c r="K64" s="160"/>
      <c r="L64" s="161">
        <v>7</v>
      </c>
      <c r="M64" s="36"/>
    </row>
    <row r="65" spans="1:13" s="20" customFormat="1">
      <c r="A65" s="39"/>
      <c r="B65" s="158" t="s">
        <v>251</v>
      </c>
      <c r="C65" s="158"/>
      <c r="D65" s="158"/>
      <c r="E65" s="158"/>
      <c r="F65" s="50"/>
      <c r="G65" s="126" t="s">
        <v>263</v>
      </c>
      <c r="H65" s="127"/>
      <c r="I65" s="24">
        <v>16</v>
      </c>
      <c r="J65" s="160"/>
      <c r="K65" s="160"/>
      <c r="L65" s="162"/>
      <c r="M65" s="36"/>
    </row>
    <row r="66" spans="1:13" s="20" customFormat="1" ht="16.5" customHeight="1">
      <c r="A66" s="39"/>
      <c r="B66" s="206" t="s">
        <v>275</v>
      </c>
      <c r="C66" s="207"/>
      <c r="D66" s="66" t="s">
        <v>269</v>
      </c>
      <c r="E66" s="66" t="s">
        <v>270</v>
      </c>
      <c r="F66" s="50"/>
      <c r="G66" s="126" t="s">
        <v>198</v>
      </c>
      <c r="H66" s="127"/>
      <c r="I66" s="24">
        <v>6859</v>
      </c>
      <c r="J66" s="167" t="s">
        <v>267</v>
      </c>
      <c r="K66" s="167"/>
      <c r="L66" s="24">
        <v>3</v>
      </c>
      <c r="M66" s="36"/>
    </row>
    <row r="67" spans="1:13" s="20" customFormat="1" ht="15" customHeight="1">
      <c r="A67" s="39"/>
      <c r="B67" s="152" t="s">
        <v>215</v>
      </c>
      <c r="C67" s="154"/>
      <c r="D67" s="15">
        <v>44</v>
      </c>
      <c r="E67" s="24">
        <v>12</v>
      </c>
      <c r="F67" s="50"/>
      <c r="G67" s="126" t="s">
        <v>199</v>
      </c>
      <c r="H67" s="127"/>
      <c r="I67" s="24">
        <v>13500</v>
      </c>
      <c r="J67" s="163" t="s">
        <v>200</v>
      </c>
      <c r="K67" s="164"/>
      <c r="L67" s="161">
        <v>5.15</v>
      </c>
      <c r="M67" s="36"/>
    </row>
    <row r="68" spans="1:13" s="20" customFormat="1">
      <c r="A68" s="39"/>
      <c r="B68" s="152" t="s">
        <v>216</v>
      </c>
      <c r="C68" s="154"/>
      <c r="D68" s="15">
        <v>2286</v>
      </c>
      <c r="E68" s="24">
        <v>3656</v>
      </c>
      <c r="F68" s="50"/>
      <c r="G68" s="126" t="s">
        <v>201</v>
      </c>
      <c r="H68" s="127"/>
      <c r="I68" s="24">
        <v>32711</v>
      </c>
      <c r="J68" s="165"/>
      <c r="K68" s="166"/>
      <c r="L68" s="162"/>
      <c r="M68" s="36"/>
    </row>
    <row r="69" spans="1:13" s="20" customFormat="1" ht="15" customHeight="1">
      <c r="A69" s="39"/>
      <c r="B69" s="152" t="s">
        <v>217</v>
      </c>
      <c r="C69" s="154"/>
      <c r="D69" s="15">
        <v>18385</v>
      </c>
      <c r="E69" s="24">
        <v>8114</v>
      </c>
      <c r="F69" s="50"/>
      <c r="G69" s="126" t="s">
        <v>266</v>
      </c>
      <c r="H69" s="127"/>
      <c r="I69" s="24">
        <v>13.72</v>
      </c>
      <c r="J69" s="167" t="s">
        <v>202</v>
      </c>
      <c r="K69" s="167"/>
      <c r="L69" s="24">
        <v>-4.2599999999999999E-2</v>
      </c>
      <c r="M69" s="36"/>
    </row>
    <row r="70" spans="1:13" s="20" customFormat="1">
      <c r="A70" s="39"/>
      <c r="B70" s="175" t="s">
        <v>218</v>
      </c>
      <c r="C70" s="178"/>
      <c r="D70" s="178"/>
      <c r="E70" s="179"/>
      <c r="F70" s="50"/>
      <c r="G70" s="200" t="s">
        <v>203</v>
      </c>
      <c r="H70" s="201"/>
      <c r="I70" s="202"/>
      <c r="J70" s="200" t="s">
        <v>204</v>
      </c>
      <c r="K70" s="201"/>
      <c r="L70" s="202"/>
      <c r="M70" s="36"/>
    </row>
    <row r="71" spans="1:13" s="20" customFormat="1">
      <c r="A71" s="39"/>
      <c r="B71" s="172" t="s">
        <v>219</v>
      </c>
      <c r="C71" s="196"/>
      <c r="D71" s="197"/>
      <c r="E71" s="55">
        <v>19</v>
      </c>
      <c r="F71" s="50"/>
      <c r="G71" s="126" t="s">
        <v>205</v>
      </c>
      <c r="H71" s="127"/>
      <c r="I71" s="24">
        <v>3</v>
      </c>
      <c r="J71" s="126" t="s">
        <v>206</v>
      </c>
      <c r="K71" s="180"/>
      <c r="L71" s="24">
        <v>974</v>
      </c>
      <c r="M71" s="36"/>
    </row>
    <row r="72" spans="1:13" s="20" customFormat="1">
      <c r="A72" s="39"/>
      <c r="B72" s="172" t="s">
        <v>220</v>
      </c>
      <c r="C72" s="196"/>
      <c r="D72" s="197"/>
      <c r="E72" s="55">
        <v>7</v>
      </c>
      <c r="F72" s="50"/>
      <c r="G72" s="126" t="s">
        <v>207</v>
      </c>
      <c r="H72" s="127"/>
      <c r="I72" s="24">
        <v>2823</v>
      </c>
      <c r="J72" s="25" t="s">
        <v>208</v>
      </c>
      <c r="K72" s="26"/>
      <c r="L72" s="24">
        <v>16</v>
      </c>
      <c r="M72" s="36"/>
    </row>
    <row r="73" spans="1:13" s="20" customFormat="1">
      <c r="A73" s="39"/>
      <c r="B73" s="172" t="s">
        <v>221</v>
      </c>
      <c r="C73" s="196"/>
      <c r="D73" s="197"/>
      <c r="E73" s="55">
        <v>77291</v>
      </c>
      <c r="F73" s="50"/>
      <c r="G73" s="126" t="s">
        <v>209</v>
      </c>
      <c r="H73" s="127"/>
      <c r="I73" s="24">
        <v>443</v>
      </c>
      <c r="J73" s="126" t="s">
        <v>210</v>
      </c>
      <c r="K73" s="180"/>
      <c r="L73" s="24">
        <v>15</v>
      </c>
      <c r="M73" s="36"/>
    </row>
    <row r="74" spans="1:13" s="20" customFormat="1">
      <c r="A74" s="39"/>
      <c r="B74" s="172" t="s">
        <v>222</v>
      </c>
      <c r="C74" s="198"/>
      <c r="D74" s="197"/>
      <c r="E74" s="24">
        <v>20516</v>
      </c>
      <c r="F74" s="50"/>
      <c r="G74" s="126" t="s">
        <v>211</v>
      </c>
      <c r="H74" s="127"/>
      <c r="I74" s="24">
        <v>23.42</v>
      </c>
      <c r="J74" s="126" t="s">
        <v>212</v>
      </c>
      <c r="K74" s="127"/>
      <c r="L74" s="24">
        <v>1</v>
      </c>
      <c r="M74" s="36"/>
    </row>
    <row r="75" spans="1:13" s="20" customFormat="1">
      <c r="A75" s="39"/>
      <c r="B75" s="126" t="s">
        <v>223</v>
      </c>
      <c r="C75" s="127"/>
      <c r="D75" s="180"/>
      <c r="E75" s="24">
        <v>12160</v>
      </c>
      <c r="F75" s="50"/>
      <c r="G75" s="204" t="s">
        <v>213</v>
      </c>
      <c r="H75" s="205"/>
      <c r="I75" s="24">
        <v>7.24</v>
      </c>
      <c r="J75" s="134" t="s">
        <v>214</v>
      </c>
      <c r="K75" s="134"/>
      <c r="L75" s="24">
        <v>5</v>
      </c>
      <c r="M75" s="36"/>
    </row>
    <row r="76" spans="1:13" s="20" customFormat="1" ht="15.75" customHeight="1">
      <c r="A76" s="39"/>
      <c r="B76" s="199" t="s">
        <v>277</v>
      </c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36"/>
    </row>
    <row r="77" spans="1:13" s="20" customFormat="1" ht="18.75" customHeight="1">
      <c r="A77" s="39"/>
      <c r="B77" s="185" t="s">
        <v>224</v>
      </c>
      <c r="C77" s="186"/>
      <c r="D77" s="186"/>
      <c r="E77" s="203"/>
      <c r="F77" s="50"/>
      <c r="G77" s="185" t="s">
        <v>225</v>
      </c>
      <c r="H77" s="186"/>
      <c r="I77" s="186"/>
      <c r="J77" s="203"/>
      <c r="K77" s="203"/>
      <c r="L77" s="203"/>
      <c r="M77" s="36"/>
    </row>
    <row r="78" spans="1:13" s="20" customFormat="1">
      <c r="A78" s="39"/>
      <c r="B78" s="188" t="s">
        <v>271</v>
      </c>
      <c r="C78" s="189"/>
      <c r="D78" s="190"/>
      <c r="E78" s="194">
        <v>58955</v>
      </c>
      <c r="F78" s="50"/>
      <c r="G78" s="181" t="s">
        <v>272</v>
      </c>
      <c r="H78" s="181"/>
      <c r="I78" s="182">
        <v>1250</v>
      </c>
      <c r="J78" s="134" t="s">
        <v>226</v>
      </c>
      <c r="K78" s="107"/>
      <c r="L78" s="24">
        <v>169</v>
      </c>
      <c r="M78" s="36"/>
    </row>
    <row r="79" spans="1:13" s="20" customFormat="1">
      <c r="A79" s="39"/>
      <c r="B79" s="191"/>
      <c r="C79" s="192"/>
      <c r="D79" s="193"/>
      <c r="E79" s="195"/>
      <c r="F79" s="50"/>
      <c r="G79" s="181"/>
      <c r="H79" s="181"/>
      <c r="I79" s="182"/>
      <c r="J79" s="167" t="s">
        <v>278</v>
      </c>
      <c r="K79" s="107"/>
      <c r="L79" s="62">
        <v>1.00092</v>
      </c>
      <c r="M79" s="36"/>
    </row>
    <row r="80" spans="1:13" s="20" customFormat="1" ht="15.75" customHeight="1">
      <c r="A80" s="39"/>
      <c r="B80" s="169" t="s">
        <v>228</v>
      </c>
      <c r="C80" s="170"/>
      <c r="D80" s="171"/>
      <c r="E80" s="56">
        <v>71.790000000000006</v>
      </c>
      <c r="F80" s="51"/>
      <c r="G80" s="181" t="s">
        <v>227</v>
      </c>
      <c r="H80" s="181"/>
      <c r="I80" s="182">
        <v>2.68</v>
      </c>
      <c r="J80" s="134" t="s">
        <v>229</v>
      </c>
      <c r="K80" s="107"/>
      <c r="L80" s="15">
        <v>55</v>
      </c>
      <c r="M80" s="36"/>
    </row>
    <row r="81" spans="1:13" s="20" customFormat="1">
      <c r="A81" s="39"/>
      <c r="B81" s="169" t="s">
        <v>230</v>
      </c>
      <c r="C81" s="170"/>
      <c r="D81" s="171"/>
      <c r="E81" s="56">
        <v>24.37</v>
      </c>
      <c r="F81" s="39"/>
      <c r="G81" s="181"/>
      <c r="H81" s="181"/>
      <c r="I81" s="182"/>
      <c r="J81" s="106" t="s">
        <v>231</v>
      </c>
      <c r="K81" s="107"/>
      <c r="L81" s="63">
        <v>0.44690000000000002</v>
      </c>
      <c r="M81" s="36"/>
    </row>
    <row r="82" spans="1:13" s="20" customFormat="1" ht="15.75">
      <c r="A82" s="39"/>
      <c r="B82" s="108" t="s">
        <v>281</v>
      </c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36"/>
    </row>
    <row r="83" spans="1:13" s="20" customFormat="1">
      <c r="A83" s="39"/>
      <c r="B83" s="183" t="s">
        <v>274</v>
      </c>
      <c r="C83" s="184"/>
      <c r="D83" s="184"/>
      <c r="E83" s="56">
        <f>E84+E85+E86</f>
        <v>20104</v>
      </c>
      <c r="F83" s="35"/>
      <c r="G83" s="187" t="s">
        <v>232</v>
      </c>
      <c r="H83" s="187"/>
      <c r="I83" s="187"/>
      <c r="J83" s="185" t="s">
        <v>260</v>
      </c>
      <c r="K83" s="186"/>
      <c r="L83" s="186"/>
      <c r="M83" s="36"/>
    </row>
    <row r="84" spans="1:13" s="20" customFormat="1">
      <c r="A84" s="39"/>
      <c r="B84" s="169" t="s">
        <v>233</v>
      </c>
      <c r="C84" s="170"/>
      <c r="D84" s="171"/>
      <c r="E84" s="56">
        <v>6647</v>
      </c>
      <c r="F84" s="35"/>
      <c r="G84" s="172" t="s">
        <v>234</v>
      </c>
      <c r="H84" s="173"/>
      <c r="I84" s="15">
        <v>332</v>
      </c>
      <c r="J84" s="134" t="s">
        <v>261</v>
      </c>
      <c r="K84" s="107"/>
      <c r="L84" s="15">
        <v>157.22999999999999</v>
      </c>
      <c r="M84" s="36"/>
    </row>
    <row r="85" spans="1:13" s="20" customFormat="1">
      <c r="A85" s="39"/>
      <c r="B85" s="169" t="s">
        <v>235</v>
      </c>
      <c r="C85" s="170"/>
      <c r="D85" s="171"/>
      <c r="E85" s="56">
        <v>9954</v>
      </c>
      <c r="F85" s="35"/>
      <c r="G85" s="172" t="s">
        <v>236</v>
      </c>
      <c r="H85" s="173"/>
      <c r="I85" s="15">
        <v>3194</v>
      </c>
      <c r="J85" s="167" t="s">
        <v>273</v>
      </c>
      <c r="K85" s="107"/>
      <c r="L85" s="15">
        <v>16.809999999999999</v>
      </c>
      <c r="M85" s="36"/>
    </row>
    <row r="86" spans="1:13" s="20" customFormat="1" ht="15.75">
      <c r="A86" s="39"/>
      <c r="B86" s="169" t="s">
        <v>237</v>
      </c>
      <c r="C86" s="170"/>
      <c r="D86" s="171"/>
      <c r="E86" s="56">
        <v>3503</v>
      </c>
      <c r="F86" s="52"/>
      <c r="G86" s="172" t="s">
        <v>238</v>
      </c>
      <c r="H86" s="173"/>
      <c r="I86" s="15">
        <v>644783</v>
      </c>
      <c r="J86" s="134" t="s">
        <v>262</v>
      </c>
      <c r="K86" s="107"/>
      <c r="L86" s="15">
        <v>0.71</v>
      </c>
      <c r="M86" s="36"/>
    </row>
    <row r="87" spans="1:13" s="20" customFormat="1">
      <c r="A87" s="39"/>
      <c r="B87" s="175" t="s">
        <v>253</v>
      </c>
      <c r="C87" s="178"/>
      <c r="D87" s="179"/>
      <c r="E87" s="56"/>
      <c r="F87" s="35"/>
      <c r="G87" s="175" t="s">
        <v>239</v>
      </c>
      <c r="H87" s="176"/>
      <c r="I87" s="177"/>
      <c r="J87" s="106" t="s">
        <v>240</v>
      </c>
      <c r="K87" s="107"/>
      <c r="L87" s="15">
        <v>18.010000000000002</v>
      </c>
      <c r="M87" s="36"/>
    </row>
    <row r="88" spans="1:13" s="20" customFormat="1">
      <c r="A88" s="39"/>
      <c r="B88" s="169" t="s">
        <v>241</v>
      </c>
      <c r="C88" s="170"/>
      <c r="D88" s="171"/>
      <c r="E88" s="56">
        <v>16441</v>
      </c>
      <c r="F88" s="35"/>
      <c r="G88" s="172" t="s">
        <v>14</v>
      </c>
      <c r="H88" s="173"/>
      <c r="I88" s="15">
        <v>16158</v>
      </c>
      <c r="J88" s="106" t="s">
        <v>242</v>
      </c>
      <c r="K88" s="107"/>
      <c r="L88" s="15">
        <v>1.08</v>
      </c>
      <c r="M88" s="36"/>
    </row>
    <row r="89" spans="1:13" s="20" customFormat="1">
      <c r="A89" s="39"/>
      <c r="B89" s="169" t="s">
        <v>243</v>
      </c>
      <c r="C89" s="174"/>
      <c r="D89" s="173"/>
      <c r="E89" s="56">
        <v>5681</v>
      </c>
      <c r="F89" s="35"/>
      <c r="G89" s="172" t="s">
        <v>244</v>
      </c>
      <c r="H89" s="173"/>
      <c r="I89" s="15">
        <v>195</v>
      </c>
      <c r="J89" s="106" t="s">
        <v>245</v>
      </c>
      <c r="K89" s="107"/>
      <c r="L89" s="15">
        <v>191.13</v>
      </c>
      <c r="M89" s="36"/>
    </row>
    <row r="90" spans="1:13" s="20" customFormat="1">
      <c r="A90" s="39"/>
      <c r="B90" s="41"/>
      <c r="C90" s="42"/>
      <c r="D90" s="42"/>
      <c r="E90" s="42"/>
      <c r="F90" s="43"/>
      <c r="G90" s="44"/>
      <c r="H90" s="44"/>
      <c r="I90" s="42"/>
      <c r="J90" s="44"/>
      <c r="K90" s="44"/>
      <c r="L90" s="42"/>
      <c r="M90" s="36"/>
    </row>
    <row r="91" spans="1:13" s="20" customFormat="1">
      <c r="A91" s="40"/>
      <c r="B91" s="67" t="s">
        <v>279</v>
      </c>
      <c r="C91" s="67"/>
      <c r="D91" s="67"/>
      <c r="E91" s="67"/>
      <c r="F91" s="68"/>
      <c r="G91" s="67"/>
      <c r="H91" s="67"/>
      <c r="I91" s="67"/>
      <c r="J91" s="67"/>
      <c r="K91" s="67"/>
      <c r="L91" s="67"/>
      <c r="M91" s="38"/>
    </row>
    <row r="92" spans="1:13" s="20" customFormat="1">
      <c r="E92" s="21"/>
    </row>
    <row r="93" spans="1:13" s="20" customFormat="1">
      <c r="E93" s="21"/>
    </row>
    <row r="94" spans="1:13" s="20" customFormat="1">
      <c r="E94" s="21"/>
    </row>
    <row r="95" spans="1:13" s="20" customFormat="1">
      <c r="E95" s="21"/>
    </row>
    <row r="96" spans="1:13" s="20" customFormat="1">
      <c r="E96" s="21"/>
    </row>
    <row r="97" spans="5:5" s="20" customFormat="1">
      <c r="E97" s="21"/>
    </row>
    <row r="98" spans="5:5" s="20" customFormat="1">
      <c r="E98" s="21"/>
    </row>
    <row r="99" spans="5:5" s="20" customFormat="1">
      <c r="E99" s="21"/>
    </row>
    <row r="100" spans="5:5" s="20" customFormat="1">
      <c r="E100" s="21"/>
    </row>
    <row r="101" spans="5:5" s="20" customFormat="1">
      <c r="E101" s="21"/>
    </row>
    <row r="102" spans="5:5" s="20" customFormat="1">
      <c r="E102" s="21"/>
    </row>
    <row r="103" spans="5:5" s="20" customFormat="1">
      <c r="E103" s="21"/>
    </row>
    <row r="104" spans="5:5" s="20" customFormat="1">
      <c r="E104" s="21"/>
    </row>
    <row r="105" spans="5:5" s="20" customFormat="1">
      <c r="E105" s="21"/>
    </row>
    <row r="106" spans="5:5" s="20" customFormat="1">
      <c r="E106" s="21"/>
    </row>
    <row r="107" spans="5:5" s="20" customFormat="1">
      <c r="E107" s="21"/>
    </row>
    <row r="108" spans="5:5" s="20" customFormat="1">
      <c r="E108" s="21"/>
    </row>
    <row r="109" spans="5:5" s="20" customFormat="1">
      <c r="E109" s="21"/>
    </row>
    <row r="110" spans="5:5" s="20" customFormat="1">
      <c r="E110" s="21"/>
    </row>
    <row r="111" spans="5:5" s="20" customFormat="1">
      <c r="E111" s="21"/>
    </row>
    <row r="112" spans="5:5" s="20" customFormat="1">
      <c r="E112" s="21"/>
    </row>
    <row r="113" spans="5:5" s="20" customFormat="1">
      <c r="E113" s="21"/>
    </row>
    <row r="114" spans="5:5" s="20" customFormat="1">
      <c r="E114" s="21"/>
    </row>
    <row r="115" spans="5:5" s="20" customFormat="1">
      <c r="E115" s="21"/>
    </row>
    <row r="116" spans="5:5" s="20" customFormat="1">
      <c r="E116" s="21"/>
    </row>
    <row r="117" spans="5:5" s="20" customFormat="1">
      <c r="E117" s="21"/>
    </row>
    <row r="118" spans="5:5" s="20" customFormat="1">
      <c r="E118" s="21"/>
    </row>
    <row r="119" spans="5:5" s="20" customFormat="1">
      <c r="E119" s="21"/>
    </row>
    <row r="120" spans="5:5" s="20" customFormat="1">
      <c r="E120" s="21"/>
    </row>
    <row r="121" spans="5:5" s="20" customFormat="1">
      <c r="E121" s="21"/>
    </row>
    <row r="122" spans="5:5" s="20" customFormat="1">
      <c r="E122" s="21"/>
    </row>
    <row r="123" spans="5:5" s="20" customFormat="1">
      <c r="E123" s="21"/>
    </row>
    <row r="124" spans="5:5" s="20" customFormat="1">
      <c r="E124" s="21"/>
    </row>
    <row r="125" spans="5:5" s="20" customFormat="1">
      <c r="E125" s="21"/>
    </row>
    <row r="126" spans="5:5" s="20" customFormat="1">
      <c r="E126" s="21"/>
    </row>
    <row r="127" spans="5:5" s="20" customFormat="1">
      <c r="E127" s="21"/>
    </row>
    <row r="128" spans="5:5" s="20" customFormat="1">
      <c r="E128" s="21"/>
    </row>
    <row r="129" spans="2:12" s="20" customFormat="1">
      <c r="E129" s="21"/>
    </row>
    <row r="130" spans="2:12" s="20" customFormat="1">
      <c r="E130" s="21"/>
    </row>
    <row r="131" spans="2:12" s="20" customFormat="1">
      <c r="E131" s="21"/>
    </row>
    <row r="132" spans="2:12" s="20" customFormat="1">
      <c r="E132" s="21"/>
    </row>
    <row r="133" spans="2:12" s="20" customFormat="1">
      <c r="B133"/>
      <c r="C133"/>
      <c r="D133"/>
      <c r="E133" s="22"/>
    </row>
    <row r="134" spans="2:12" s="20" customFormat="1">
      <c r="B134"/>
      <c r="C134"/>
      <c r="D134"/>
      <c r="E134" s="22"/>
    </row>
    <row r="135" spans="2:12" s="20" customFormat="1">
      <c r="B135"/>
      <c r="C135"/>
      <c r="D135"/>
      <c r="E135" s="22"/>
    </row>
    <row r="136" spans="2:12" s="20" customFormat="1">
      <c r="B136"/>
      <c r="C136"/>
      <c r="D136"/>
      <c r="E136" s="22"/>
    </row>
    <row r="137" spans="2:12" s="20" customFormat="1">
      <c r="B137"/>
      <c r="C137"/>
      <c r="D137"/>
      <c r="E137" s="22"/>
    </row>
    <row r="138" spans="2:12" s="20" customFormat="1">
      <c r="B138"/>
      <c r="C138"/>
      <c r="D138"/>
      <c r="E138" s="22"/>
    </row>
    <row r="139" spans="2:12" s="20" customFormat="1">
      <c r="B139"/>
      <c r="C139"/>
      <c r="D139"/>
      <c r="E139" s="22"/>
    </row>
    <row r="140" spans="2:12" s="20" customFormat="1">
      <c r="B140"/>
      <c r="C140"/>
      <c r="D140"/>
      <c r="E140" s="22"/>
    </row>
    <row r="141" spans="2:12" s="20" customFormat="1">
      <c r="B141"/>
      <c r="C141"/>
      <c r="D141"/>
      <c r="E141" s="22"/>
    </row>
    <row r="142" spans="2:12" s="20" customFormat="1">
      <c r="B142"/>
      <c r="C142"/>
      <c r="D142"/>
      <c r="E142" s="22"/>
    </row>
    <row r="143" spans="2:12" s="20" customFormat="1">
      <c r="B143"/>
      <c r="C143"/>
      <c r="D143"/>
      <c r="E143" s="22"/>
      <c r="G143"/>
      <c r="H143"/>
      <c r="I143"/>
      <c r="J143"/>
      <c r="K143"/>
      <c r="L143"/>
    </row>
    <row r="144" spans="2:12" s="20" customFormat="1">
      <c r="B144"/>
      <c r="C144"/>
      <c r="D144"/>
      <c r="E144" s="22"/>
      <c r="G144"/>
      <c r="H144"/>
      <c r="I144"/>
      <c r="J144"/>
      <c r="K144"/>
      <c r="L144"/>
    </row>
    <row r="145" spans="2:12" s="20" customFormat="1">
      <c r="B145"/>
      <c r="C145"/>
      <c r="D145"/>
      <c r="E145" s="22"/>
      <c r="G145"/>
      <c r="H145"/>
      <c r="I145"/>
      <c r="J145"/>
      <c r="K145"/>
      <c r="L145"/>
    </row>
  </sheetData>
  <mergeCells count="187">
    <mergeCell ref="B56:D56"/>
    <mergeCell ref="B69:C69"/>
    <mergeCell ref="B76:L76"/>
    <mergeCell ref="G70:I70"/>
    <mergeCell ref="J70:L70"/>
    <mergeCell ref="G80:H81"/>
    <mergeCell ref="I80:I81"/>
    <mergeCell ref="B80:D80"/>
    <mergeCell ref="J80:K80"/>
    <mergeCell ref="B81:D81"/>
    <mergeCell ref="J81:K81"/>
    <mergeCell ref="J73:K73"/>
    <mergeCell ref="G74:H74"/>
    <mergeCell ref="J74:K74"/>
    <mergeCell ref="B77:E77"/>
    <mergeCell ref="G77:L77"/>
    <mergeCell ref="J78:K78"/>
    <mergeCell ref="J79:K79"/>
    <mergeCell ref="G75:H75"/>
    <mergeCell ref="J75:K75"/>
    <mergeCell ref="B65:E65"/>
    <mergeCell ref="B66:C66"/>
    <mergeCell ref="J69:K69"/>
    <mergeCell ref="G71:H71"/>
    <mergeCell ref="J71:K71"/>
    <mergeCell ref="G72:H72"/>
    <mergeCell ref="G73:H73"/>
    <mergeCell ref="G78:H79"/>
    <mergeCell ref="I78:I79"/>
    <mergeCell ref="B83:D83"/>
    <mergeCell ref="J83:L83"/>
    <mergeCell ref="G83:I83"/>
    <mergeCell ref="B78:D79"/>
    <mergeCell ref="E78:E79"/>
    <mergeCell ref="B70:E70"/>
    <mergeCell ref="B71:D71"/>
    <mergeCell ref="B72:D72"/>
    <mergeCell ref="B73:D73"/>
    <mergeCell ref="B74:D74"/>
    <mergeCell ref="B75:D75"/>
    <mergeCell ref="G69:H69"/>
    <mergeCell ref="B88:D88"/>
    <mergeCell ref="G88:H88"/>
    <mergeCell ref="J88:K88"/>
    <mergeCell ref="B89:D89"/>
    <mergeCell ref="G89:H89"/>
    <mergeCell ref="J89:K89"/>
    <mergeCell ref="G87:I87"/>
    <mergeCell ref="B84:D84"/>
    <mergeCell ref="G84:H84"/>
    <mergeCell ref="J84:K84"/>
    <mergeCell ref="B85:D85"/>
    <mergeCell ref="G85:H85"/>
    <mergeCell ref="J85:K85"/>
    <mergeCell ref="B86:D86"/>
    <mergeCell ref="G86:H86"/>
    <mergeCell ref="J86:K86"/>
    <mergeCell ref="B87:D87"/>
    <mergeCell ref="J87:K87"/>
    <mergeCell ref="B62:D62"/>
    <mergeCell ref="B63:D63"/>
    <mergeCell ref="B64:D64"/>
    <mergeCell ref="B59:E59"/>
    <mergeCell ref="G62:L62"/>
    <mergeCell ref="J64:K65"/>
    <mergeCell ref="L64:L65"/>
    <mergeCell ref="J67:K68"/>
    <mergeCell ref="L67:L68"/>
    <mergeCell ref="G68:H68"/>
    <mergeCell ref="G64:H64"/>
    <mergeCell ref="G65:H65"/>
    <mergeCell ref="G66:H66"/>
    <mergeCell ref="G67:H67"/>
    <mergeCell ref="J66:K66"/>
    <mergeCell ref="B60:D60"/>
    <mergeCell ref="B61:D61"/>
    <mergeCell ref="J63:L63"/>
    <mergeCell ref="G63:I63"/>
    <mergeCell ref="B67:C67"/>
    <mergeCell ref="B68:C68"/>
    <mergeCell ref="G54:L54"/>
    <mergeCell ref="G55:J55"/>
    <mergeCell ref="B44:D44"/>
    <mergeCell ref="B54:D54"/>
    <mergeCell ref="B50:E50"/>
    <mergeCell ref="B51:D51"/>
    <mergeCell ref="B52:D52"/>
    <mergeCell ref="B53:D53"/>
    <mergeCell ref="G40:L40"/>
    <mergeCell ref="G41:H41"/>
    <mergeCell ref="J41:K41"/>
    <mergeCell ref="G42:H42"/>
    <mergeCell ref="J42:K42"/>
    <mergeCell ref="G43:H43"/>
    <mergeCell ref="J43:K43"/>
    <mergeCell ref="B41:E41"/>
    <mergeCell ref="B42:D42"/>
    <mergeCell ref="B43:D43"/>
    <mergeCell ref="B45:D45"/>
    <mergeCell ref="H45:I45"/>
    <mergeCell ref="K55:L55"/>
    <mergeCell ref="B46:D46"/>
    <mergeCell ref="B55:D55"/>
    <mergeCell ref="B38:D38"/>
    <mergeCell ref="J16:J19"/>
    <mergeCell ref="G44:L44"/>
    <mergeCell ref="G45:G46"/>
    <mergeCell ref="L45:L46"/>
    <mergeCell ref="K16:K19"/>
    <mergeCell ref="L16:L19"/>
    <mergeCell ref="G33:L33"/>
    <mergeCell ref="B34:E34"/>
    <mergeCell ref="B35:D35"/>
    <mergeCell ref="G31:H31"/>
    <mergeCell ref="G32:H32"/>
    <mergeCell ref="G27:H27"/>
    <mergeCell ref="G28:H28"/>
    <mergeCell ref="G29:H29"/>
    <mergeCell ref="A3:M3"/>
    <mergeCell ref="B11:E11"/>
    <mergeCell ref="B12:D12"/>
    <mergeCell ref="B14:D14"/>
    <mergeCell ref="B15:D15"/>
    <mergeCell ref="B23:D23"/>
    <mergeCell ref="B24:D24"/>
    <mergeCell ref="B25:D25"/>
    <mergeCell ref="A5:M5"/>
    <mergeCell ref="G6:H6"/>
    <mergeCell ref="G7:H7"/>
    <mergeCell ref="G8:H8"/>
    <mergeCell ref="G9:H9"/>
    <mergeCell ref="C10:E10"/>
    <mergeCell ref="C6:E6"/>
    <mergeCell ref="C7:E7"/>
    <mergeCell ref="C8:E8"/>
    <mergeCell ref="C9:E9"/>
    <mergeCell ref="B21:E21"/>
    <mergeCell ref="B22:D22"/>
    <mergeCell ref="I8:L8"/>
    <mergeCell ref="I9:L9"/>
    <mergeCell ref="B16:D16"/>
    <mergeCell ref="B17:D17"/>
    <mergeCell ref="B4:L4"/>
    <mergeCell ref="G25:H26"/>
    <mergeCell ref="B26:D26"/>
    <mergeCell ref="G11:L11"/>
    <mergeCell ref="H12:L12"/>
    <mergeCell ref="H13:L13"/>
    <mergeCell ref="H14:L14"/>
    <mergeCell ref="I25:J25"/>
    <mergeCell ref="K25:L25"/>
    <mergeCell ref="B18:D18"/>
    <mergeCell ref="B19:D19"/>
    <mergeCell ref="B20:D20"/>
    <mergeCell ref="I10:L10"/>
    <mergeCell ref="H16:H19"/>
    <mergeCell ref="G15:L15"/>
    <mergeCell ref="G16:G21"/>
    <mergeCell ref="I16:I20"/>
    <mergeCell ref="H21:I21"/>
    <mergeCell ref="G22:G23"/>
    <mergeCell ref="H23:I23"/>
    <mergeCell ref="J23:K23"/>
    <mergeCell ref="B40:D40"/>
    <mergeCell ref="B82:L82"/>
    <mergeCell ref="B57:D57"/>
    <mergeCell ref="B58:D58"/>
    <mergeCell ref="G10:H10"/>
    <mergeCell ref="I6:L6"/>
    <mergeCell ref="I7:L7"/>
    <mergeCell ref="H22:I22"/>
    <mergeCell ref="J22:K22"/>
    <mergeCell ref="G24:L24"/>
    <mergeCell ref="G30:H30"/>
    <mergeCell ref="B33:D33"/>
    <mergeCell ref="B27:D27"/>
    <mergeCell ref="B28:D28"/>
    <mergeCell ref="B29:D29"/>
    <mergeCell ref="B30:D30"/>
    <mergeCell ref="B31:D31"/>
    <mergeCell ref="B32:D32"/>
    <mergeCell ref="B47:D47"/>
    <mergeCell ref="B48:D48"/>
    <mergeCell ref="B49:D49"/>
    <mergeCell ref="B36:D36"/>
    <mergeCell ref="B37:D37"/>
    <mergeCell ref="B39:D39"/>
  </mergeCells>
  <pageMargins left="3.937007874015748E-2" right="3.937007874015748E-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Banking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cp:lastPrinted>2021-06-29T08:22:38Z</cp:lastPrinted>
  <dcterms:created xsi:type="dcterms:W3CDTF">2020-02-11T06:00:18Z</dcterms:created>
  <dcterms:modified xsi:type="dcterms:W3CDTF">2023-08-08T12:01:39Z</dcterms:modified>
</cp:coreProperties>
</file>