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5\Financial Inclusion_District wise RSETIs\"/>
    </mc:Choice>
  </mc:AlternateContent>
  <xr:revisionPtr revIDLastSave="0" documentId="13_ncr:1_{07725B09-3C27-4672-A540-3787CF4A3541}" xr6:coauthVersionLast="45" xr6:coauthVersionMax="45" xr10:uidLastSave="{00000000-0000-0000-0000-000000000000}"/>
  <bookViews>
    <workbookView xWindow="-120" yWindow="-120" windowWidth="24240" windowHeight="13140" xr2:uid="{879306E5-DEF5-4F87-AA9F-D6E47678696D}"/>
  </bookViews>
  <sheets>
    <sheet name="RSETI" sheetId="1" r:id="rId1"/>
  </sheets>
  <definedNames>
    <definedName name="_xlnm.Print_Area" localSheetId="0">RSETI!$A$1:$W$27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5" i="1" l="1"/>
  <c r="W27" i="1" s="1"/>
  <c r="V25" i="1"/>
  <c r="V27" i="1" s="1"/>
  <c r="U25" i="1"/>
  <c r="U27" i="1" s="1"/>
  <c r="T25" i="1"/>
  <c r="T27" i="1" s="1"/>
  <c r="S25" i="1"/>
  <c r="S27" i="1" s="1"/>
  <c r="R25" i="1"/>
  <c r="Q25" i="1"/>
  <c r="P25" i="1"/>
  <c r="P27" i="1" s="1"/>
  <c r="O25" i="1"/>
  <c r="O27" i="1" s="1"/>
  <c r="N25" i="1"/>
  <c r="N27" i="1" s="1"/>
  <c r="M25" i="1"/>
  <c r="M27" i="1" s="1"/>
  <c r="L25" i="1"/>
  <c r="L27" i="1" s="1"/>
  <c r="K25" i="1"/>
  <c r="K27" i="1" s="1"/>
  <c r="J25" i="1"/>
  <c r="I25" i="1"/>
  <c r="H25" i="1"/>
  <c r="H27" i="1" s="1"/>
  <c r="G25" i="1"/>
  <c r="G27" i="1" s="1"/>
  <c r="F25" i="1"/>
  <c r="F27" i="1" s="1"/>
  <c r="E25" i="1"/>
  <c r="E27" i="1" s="1"/>
  <c r="D25" i="1"/>
  <c r="D27" i="1" s="1"/>
  <c r="W22" i="1"/>
  <c r="V22" i="1"/>
  <c r="U22" i="1"/>
  <c r="T22" i="1"/>
  <c r="S22" i="1"/>
  <c r="R22" i="1"/>
  <c r="R27" i="1" s="1"/>
  <c r="Q22" i="1"/>
  <c r="P22" i="1"/>
  <c r="O22" i="1"/>
  <c r="N22" i="1"/>
  <c r="M22" i="1"/>
  <c r="L22" i="1"/>
  <c r="K22" i="1"/>
  <c r="J22" i="1"/>
  <c r="J27" i="1" s="1"/>
  <c r="I22" i="1"/>
  <c r="I27" i="1" s="1"/>
  <c r="H22" i="1"/>
  <c r="G22" i="1"/>
  <c r="F22" i="1"/>
  <c r="E22" i="1"/>
  <c r="D22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W16" i="1"/>
  <c r="V16" i="1"/>
  <c r="U16" i="1"/>
  <c r="T16" i="1"/>
  <c r="S16" i="1"/>
  <c r="R16" i="1"/>
  <c r="Q16" i="1"/>
  <c r="Q2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<sst xmlns="http://schemas.openxmlformats.org/spreadsheetml/2006/main" count="60" uniqueCount="56">
  <si>
    <t xml:space="preserve">SLBC of AP                                                                                                                                                                                                                                                  </t>
  </si>
  <si>
    <t>Convener:</t>
  </si>
  <si>
    <t>S.No</t>
  </si>
  <si>
    <t>Bank</t>
  </si>
  <si>
    <t>RSETI Name &amp; Location of the RSETI</t>
  </si>
  <si>
    <t>Gender Wise</t>
  </si>
  <si>
    <t>Social Status Wise</t>
  </si>
  <si>
    <t>Category Wise</t>
  </si>
  <si>
    <t>Self Employed</t>
  </si>
  <si>
    <t>Wage Employed</t>
  </si>
  <si>
    <t>Total Settled</t>
  </si>
  <si>
    <t>Settled With Bank Linkage</t>
  </si>
  <si>
    <t>Settled With Own Funds</t>
  </si>
  <si>
    <t>No. of Training Prog.to be Condtd.</t>
  </si>
  <si>
    <t>No. of Candidates to be trained</t>
  </si>
  <si>
    <t>No. of Training Prog.  Condtd.</t>
  </si>
  <si>
    <t>No. of Candidates traind</t>
  </si>
  <si>
    <t>Male</t>
  </si>
  <si>
    <t>Female</t>
  </si>
  <si>
    <t>Transgender</t>
  </si>
  <si>
    <t>BPL</t>
  </si>
  <si>
    <t>APL</t>
  </si>
  <si>
    <t>SC</t>
  </si>
  <si>
    <t>ST</t>
  </si>
  <si>
    <t>OBC</t>
  </si>
  <si>
    <t>GEN</t>
  </si>
  <si>
    <t>MIN</t>
  </si>
  <si>
    <t>Union Bank of India</t>
  </si>
  <si>
    <t>West Godavari-Eluru</t>
  </si>
  <si>
    <t>Guntur</t>
  </si>
  <si>
    <t>East Godavari-Rajmundry</t>
  </si>
  <si>
    <t>Srikakulam</t>
  </si>
  <si>
    <t>Chittoor-Tirupati</t>
  </si>
  <si>
    <t>Srikakulam-Rajam</t>
  </si>
  <si>
    <t>Krishna- Machlipatnam</t>
  </si>
  <si>
    <t>Krishna-Atkuru</t>
  </si>
  <si>
    <t>Nellore-Venkatachalam</t>
  </si>
  <si>
    <t>Union Bank of India RSETIs Sub Total</t>
  </si>
  <si>
    <t>Rudseti</t>
  </si>
  <si>
    <t>Anantapuramu</t>
  </si>
  <si>
    <t>Prakasam- Ongole</t>
  </si>
  <si>
    <t>RUDSETIs Sub Total</t>
  </si>
  <si>
    <t>SBI</t>
  </si>
  <si>
    <t>Visakhapatnam- Anakapally</t>
  </si>
  <si>
    <t>Vizianagaram</t>
  </si>
  <si>
    <t>SBI RSETIs Sub Total</t>
  </si>
  <si>
    <t>Canara Bank</t>
  </si>
  <si>
    <t xml:space="preserve">  Kadapa </t>
  </si>
  <si>
    <t xml:space="preserve">  Kurnool</t>
  </si>
  <si>
    <t>Canara Bank RSETIs Sub Total</t>
  </si>
  <si>
    <t>Indian Bank</t>
  </si>
  <si>
    <t>Chittoor</t>
  </si>
  <si>
    <t>Grand Total</t>
  </si>
  <si>
    <t>Target for 
2023-24</t>
  </si>
  <si>
    <t>Achievement for 2023-24</t>
  </si>
  <si>
    <t>34.  COMPREHENSIVE PERFORMANCE REPORT OF "ANDHRA PRADESH - RSETIs" FOR THE FINANCIAL YEAR (2023-24) for the quarter ended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</si>
</sst>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;#0;\-"/>
  </numFmts>
  <fonts count="4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/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3" borderId="10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 indent="1"/>
    </xf>
    <xf numFmtId="0" fontId="1" fillId="2" borderId="7" xfId="0" applyFont="1" applyFill="1" applyBorder="1" applyAlignment="1">
      <alignment horizontal="right" wrapText="1" indent="1"/>
    </xf>
    <xf numFmtId="0" fontId="2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indent="1"/>
    </xf>
    <xf numFmtId="0" fontId="2" fillId="4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95250</xdr:colOff>
      <xdr:row>0</xdr:row>
      <xdr:rowOff>19050</xdr:rowOff>
    </xdr:from>
    <xdr:to>
      <xdr:col>23</xdr:col>
      <xdr:colOff>57150</xdr:colOff>
      <xdr:row>0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413857-711D-4187-A427-DB80933F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19050"/>
          <a:ext cx="96202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0521F-9AAC-414A-AB51-B93E37E587A6}">
  <sheetPr>
    <tabColor rgb="FFFFFF00"/>
  </sheetPr>
  <dimension ref="A1:X27"/>
  <sheetViews>
    <sheetView showGridLines="0" tabSelected="1" zoomScaleNormal="100" workbookViewId="0">
      <pane xSplit="3" ySplit="6" topLeftCell="D7" activePane="bottomRight" state="frozen"/>
      <selection activeCell="P8" sqref="P8"/>
      <selection pane="topRight" activeCell="P8" sqref="P8"/>
      <selection pane="bottomLeft" activeCell="P8" sqref="P8"/>
      <selection pane="bottomRight" activeCell="Z15" sqref="Z15"/>
    </sheetView>
  </sheetViews>
  <sheetFormatPr defaultRowHeight="13.5" x14ac:dyDescent="0.25"/>
  <cols>
    <col min="1" max="1" width="4.5703125" style="4" customWidth="1"/>
    <col min="2" max="2" width="8.5703125" style="4" customWidth="1"/>
    <col min="3" max="3" width="26.42578125" style="4" customWidth="1"/>
    <col min="4" max="4" width="8" style="4" customWidth="1"/>
    <col min="5" max="5" width="7.42578125" style="4" customWidth="1"/>
    <col min="6" max="6" width="7.5703125" style="4" bestFit="1" customWidth="1"/>
    <col min="7" max="7" width="7.140625" style="4" customWidth="1"/>
    <col min="8" max="8" width="6.5703125" style="4" customWidth="1"/>
    <col min="9" max="9" width="7.7109375" style="4" customWidth="1"/>
    <col min="10" max="10" width="5.85546875" style="4" customWidth="1"/>
    <col min="11" max="11" width="7.28515625" style="4" bestFit="1" customWidth="1"/>
    <col min="12" max="12" width="5.28515625" style="4" bestFit="1" customWidth="1"/>
    <col min="13" max="16" width="6.28515625" style="4" bestFit="1" customWidth="1"/>
    <col min="17" max="17" width="5.42578125" style="4" customWidth="1"/>
    <col min="18" max="18" width="6.5703125" style="4" customWidth="1"/>
    <col min="19" max="19" width="7.28515625" style="4" bestFit="1" customWidth="1"/>
    <col min="20" max="20" width="5.28515625" style="4" bestFit="1" customWidth="1"/>
    <col min="21" max="21" width="7.28515625" style="4" bestFit="1" customWidth="1"/>
    <col min="22" max="22" width="7.5703125" style="4" customWidth="1"/>
    <col min="23" max="23" width="7.42578125" style="4" customWidth="1"/>
    <col min="24" max="16384" width="9.140625" style="4"/>
  </cols>
  <sheetData>
    <row r="1" spans="1:24" s="2" customFormat="1" ht="30" customHeight="1" x14ac:dyDescent="0.25">
      <c r="A1" s="1" t="s">
        <v>0</v>
      </c>
      <c r="F1" s="23"/>
      <c r="G1" s="23"/>
      <c r="T1" s="24" t="s">
        <v>1</v>
      </c>
      <c r="U1" s="24"/>
    </row>
    <row r="2" spans="1:24" ht="14.25" customHeight="1" x14ac:dyDescent="0.25">
      <c r="A2" s="32" t="s">
        <v>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4"/>
      <c r="X2" s="3"/>
    </row>
    <row r="3" spans="1:24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/>
      <c r="X3" s="3"/>
    </row>
    <row r="4" spans="1:24" x14ac:dyDescent="0.25">
      <c r="A4" s="25" t="s">
        <v>2</v>
      </c>
      <c r="B4" s="27" t="s">
        <v>3</v>
      </c>
      <c r="C4" s="27" t="s">
        <v>4</v>
      </c>
      <c r="D4" s="27" t="s">
        <v>53</v>
      </c>
      <c r="E4" s="27"/>
      <c r="F4" s="27" t="s">
        <v>54</v>
      </c>
      <c r="G4" s="27"/>
      <c r="H4" s="27" t="s">
        <v>5</v>
      </c>
      <c r="I4" s="27"/>
      <c r="J4" s="27"/>
      <c r="K4" s="27" t="s">
        <v>6</v>
      </c>
      <c r="L4" s="27"/>
      <c r="M4" s="27" t="s">
        <v>7</v>
      </c>
      <c r="N4" s="27"/>
      <c r="O4" s="27"/>
      <c r="P4" s="27"/>
      <c r="Q4" s="27"/>
      <c r="R4" s="29" t="s">
        <v>8</v>
      </c>
      <c r="S4" s="29"/>
      <c r="T4" s="29"/>
      <c r="U4" s="29"/>
      <c r="V4" s="27" t="s">
        <v>9</v>
      </c>
      <c r="W4" s="27" t="s">
        <v>10</v>
      </c>
      <c r="X4" s="3"/>
    </row>
    <row r="5" spans="1:24" ht="25.5" customHeight="1" x14ac:dyDescent="0.25">
      <c r="A5" s="25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30" t="s">
        <v>11</v>
      </c>
      <c r="S5" s="31"/>
      <c r="T5" s="27" t="s">
        <v>12</v>
      </c>
      <c r="U5" s="27"/>
      <c r="V5" s="27"/>
      <c r="W5" s="27"/>
      <c r="X5" s="3"/>
    </row>
    <row r="6" spans="1:24" ht="67.5" x14ac:dyDescent="0.25">
      <c r="A6" s="26"/>
      <c r="B6" s="28"/>
      <c r="C6" s="28"/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5" t="s">
        <v>19</v>
      </c>
      <c r="K6" s="14" t="s">
        <v>20</v>
      </c>
      <c r="L6" s="14" t="s">
        <v>21</v>
      </c>
      <c r="M6" s="14" t="s">
        <v>22</v>
      </c>
      <c r="N6" s="14" t="s">
        <v>23</v>
      </c>
      <c r="O6" s="14" t="s">
        <v>24</v>
      </c>
      <c r="P6" s="14" t="s">
        <v>25</v>
      </c>
      <c r="Q6" s="14" t="s">
        <v>26</v>
      </c>
      <c r="R6" s="14" t="s">
        <v>17</v>
      </c>
      <c r="S6" s="14" t="s">
        <v>18</v>
      </c>
      <c r="T6" s="14" t="s">
        <v>17</v>
      </c>
      <c r="U6" s="14" t="s">
        <v>18</v>
      </c>
      <c r="V6" s="28"/>
      <c r="W6" s="28"/>
      <c r="X6" s="3"/>
    </row>
    <row r="7" spans="1:24" ht="15" customHeight="1" x14ac:dyDescent="0.25">
      <c r="A7" s="17">
        <v>1</v>
      </c>
      <c r="B7" s="18" t="s">
        <v>27</v>
      </c>
      <c r="C7" s="6" t="s">
        <v>28</v>
      </c>
      <c r="D7" s="7">
        <v>22</v>
      </c>
      <c r="E7" s="7">
        <v>700</v>
      </c>
      <c r="F7" s="8">
        <v>19</v>
      </c>
      <c r="G7" s="8">
        <v>592</v>
      </c>
      <c r="H7" s="8">
        <v>161</v>
      </c>
      <c r="I7" s="8">
        <v>431</v>
      </c>
      <c r="J7" s="8">
        <v>0</v>
      </c>
      <c r="K7" s="8">
        <v>592</v>
      </c>
      <c r="L7" s="8">
        <v>0</v>
      </c>
      <c r="M7" s="8">
        <v>196</v>
      </c>
      <c r="N7" s="8">
        <v>31</v>
      </c>
      <c r="O7" s="8">
        <v>267</v>
      </c>
      <c r="P7" s="8">
        <v>88</v>
      </c>
      <c r="Q7" s="8">
        <v>10</v>
      </c>
      <c r="R7" s="8">
        <v>31</v>
      </c>
      <c r="S7" s="8">
        <v>246</v>
      </c>
      <c r="T7" s="8">
        <v>69</v>
      </c>
      <c r="U7" s="8">
        <v>53</v>
      </c>
      <c r="V7" s="8">
        <v>0</v>
      </c>
      <c r="W7" s="8">
        <v>399</v>
      </c>
      <c r="X7" s="3"/>
    </row>
    <row r="8" spans="1:24" x14ac:dyDescent="0.25">
      <c r="A8" s="17">
        <v>2</v>
      </c>
      <c r="B8" s="18"/>
      <c r="C8" s="6" t="s">
        <v>29</v>
      </c>
      <c r="D8" s="7">
        <v>25</v>
      </c>
      <c r="E8" s="7">
        <v>630</v>
      </c>
      <c r="F8" s="8">
        <v>19</v>
      </c>
      <c r="G8" s="8">
        <v>571</v>
      </c>
      <c r="H8" s="8">
        <v>64</v>
      </c>
      <c r="I8" s="8">
        <v>507</v>
      </c>
      <c r="J8" s="8">
        <v>0</v>
      </c>
      <c r="K8" s="8">
        <v>571</v>
      </c>
      <c r="L8" s="8">
        <v>0</v>
      </c>
      <c r="M8" s="8">
        <v>175</v>
      </c>
      <c r="N8" s="8">
        <v>11</v>
      </c>
      <c r="O8" s="8">
        <v>157</v>
      </c>
      <c r="P8" s="8">
        <v>192</v>
      </c>
      <c r="Q8" s="8">
        <v>36</v>
      </c>
      <c r="R8" s="8">
        <v>0</v>
      </c>
      <c r="S8" s="8">
        <v>240</v>
      </c>
      <c r="T8" s="8">
        <v>30</v>
      </c>
      <c r="U8" s="8">
        <v>65</v>
      </c>
      <c r="V8" s="8">
        <v>21</v>
      </c>
      <c r="W8" s="8">
        <v>356</v>
      </c>
      <c r="X8" s="3"/>
    </row>
    <row r="9" spans="1:24" x14ac:dyDescent="0.25">
      <c r="A9" s="17">
        <v>3</v>
      </c>
      <c r="B9" s="18"/>
      <c r="C9" s="6" t="s">
        <v>30</v>
      </c>
      <c r="D9" s="7">
        <v>26</v>
      </c>
      <c r="E9" s="7">
        <v>760</v>
      </c>
      <c r="F9" s="8">
        <v>22</v>
      </c>
      <c r="G9" s="8">
        <v>621</v>
      </c>
      <c r="H9" s="8">
        <v>99</v>
      </c>
      <c r="I9" s="8">
        <v>522</v>
      </c>
      <c r="J9" s="8">
        <v>0</v>
      </c>
      <c r="K9" s="8">
        <v>620</v>
      </c>
      <c r="L9" s="8">
        <v>1</v>
      </c>
      <c r="M9" s="8">
        <v>165</v>
      </c>
      <c r="N9" s="8">
        <v>21</v>
      </c>
      <c r="O9" s="8">
        <v>266</v>
      </c>
      <c r="P9" s="8">
        <v>159</v>
      </c>
      <c r="Q9" s="8">
        <v>10</v>
      </c>
      <c r="R9" s="8">
        <v>42</v>
      </c>
      <c r="S9" s="8">
        <v>150</v>
      </c>
      <c r="T9" s="8">
        <v>15</v>
      </c>
      <c r="U9" s="8">
        <v>205</v>
      </c>
      <c r="V9" s="8">
        <v>42</v>
      </c>
      <c r="W9" s="8">
        <v>454</v>
      </c>
      <c r="X9" s="3"/>
    </row>
    <row r="10" spans="1:24" x14ac:dyDescent="0.25">
      <c r="A10" s="17">
        <v>4</v>
      </c>
      <c r="B10" s="18"/>
      <c r="C10" s="6" t="s">
        <v>31</v>
      </c>
      <c r="D10" s="7">
        <v>25</v>
      </c>
      <c r="E10" s="7">
        <v>730</v>
      </c>
      <c r="F10" s="8">
        <v>20</v>
      </c>
      <c r="G10" s="8">
        <v>624</v>
      </c>
      <c r="H10" s="8">
        <v>190</v>
      </c>
      <c r="I10" s="8">
        <v>434</v>
      </c>
      <c r="J10" s="8">
        <v>0</v>
      </c>
      <c r="K10" s="8">
        <v>604</v>
      </c>
      <c r="L10" s="8">
        <v>20</v>
      </c>
      <c r="M10" s="8">
        <v>83</v>
      </c>
      <c r="N10" s="8">
        <v>44</v>
      </c>
      <c r="O10" s="8">
        <v>488</v>
      </c>
      <c r="P10" s="8">
        <v>9</v>
      </c>
      <c r="Q10" s="8">
        <v>0</v>
      </c>
      <c r="R10" s="8">
        <v>3</v>
      </c>
      <c r="S10" s="8">
        <v>205</v>
      </c>
      <c r="T10" s="8">
        <v>84</v>
      </c>
      <c r="U10" s="8">
        <v>90</v>
      </c>
      <c r="V10" s="8">
        <v>20</v>
      </c>
      <c r="W10" s="8">
        <v>402</v>
      </c>
      <c r="X10" s="3"/>
    </row>
    <row r="11" spans="1:24" x14ac:dyDescent="0.25">
      <c r="A11" s="17">
        <v>5</v>
      </c>
      <c r="B11" s="18"/>
      <c r="C11" s="6" t="s">
        <v>32</v>
      </c>
      <c r="D11" s="7">
        <v>23</v>
      </c>
      <c r="E11" s="7">
        <v>575</v>
      </c>
      <c r="F11" s="8">
        <v>20</v>
      </c>
      <c r="G11" s="8">
        <v>465</v>
      </c>
      <c r="H11" s="8">
        <v>55</v>
      </c>
      <c r="I11" s="8">
        <v>410</v>
      </c>
      <c r="J11" s="8">
        <v>0</v>
      </c>
      <c r="K11" s="8">
        <v>8</v>
      </c>
      <c r="L11" s="8">
        <v>457</v>
      </c>
      <c r="M11" s="8">
        <v>148</v>
      </c>
      <c r="N11" s="8">
        <v>6</v>
      </c>
      <c r="O11" s="8">
        <v>212</v>
      </c>
      <c r="P11" s="8">
        <v>31</v>
      </c>
      <c r="Q11" s="8">
        <v>68</v>
      </c>
      <c r="R11" s="8">
        <v>0</v>
      </c>
      <c r="S11" s="8">
        <v>209</v>
      </c>
      <c r="T11" s="8">
        <v>5</v>
      </c>
      <c r="U11" s="8">
        <v>163</v>
      </c>
      <c r="V11" s="8">
        <v>1</v>
      </c>
      <c r="W11" s="8">
        <v>378</v>
      </c>
      <c r="X11" s="3"/>
    </row>
    <row r="12" spans="1:24" x14ac:dyDescent="0.25">
      <c r="A12" s="17">
        <v>6</v>
      </c>
      <c r="B12" s="18"/>
      <c r="C12" s="6" t="s">
        <v>33</v>
      </c>
      <c r="D12" s="7">
        <v>40</v>
      </c>
      <c r="E12" s="7">
        <v>1000</v>
      </c>
      <c r="F12" s="8">
        <v>34</v>
      </c>
      <c r="G12" s="8">
        <v>893</v>
      </c>
      <c r="H12" s="8">
        <v>275</v>
      </c>
      <c r="I12" s="8">
        <v>618</v>
      </c>
      <c r="J12" s="8">
        <v>0</v>
      </c>
      <c r="K12" s="8">
        <v>890</v>
      </c>
      <c r="L12" s="8">
        <v>3</v>
      </c>
      <c r="M12" s="8">
        <v>110</v>
      </c>
      <c r="N12" s="8">
        <v>249</v>
      </c>
      <c r="O12" s="8">
        <v>502</v>
      </c>
      <c r="P12" s="8">
        <v>32</v>
      </c>
      <c r="Q12" s="8">
        <v>0</v>
      </c>
      <c r="R12" s="8">
        <v>55</v>
      </c>
      <c r="S12" s="8">
        <v>213</v>
      </c>
      <c r="T12" s="8">
        <v>39</v>
      </c>
      <c r="U12" s="8">
        <v>223</v>
      </c>
      <c r="V12" s="8">
        <v>0</v>
      </c>
      <c r="W12" s="8">
        <v>530</v>
      </c>
      <c r="X12" s="3"/>
    </row>
    <row r="13" spans="1:24" x14ac:dyDescent="0.25">
      <c r="A13" s="17">
        <v>7</v>
      </c>
      <c r="B13" s="18"/>
      <c r="C13" s="6" t="s">
        <v>34</v>
      </c>
      <c r="D13" s="7">
        <v>24</v>
      </c>
      <c r="E13" s="7">
        <v>700</v>
      </c>
      <c r="F13" s="8">
        <v>20</v>
      </c>
      <c r="G13" s="8">
        <v>526</v>
      </c>
      <c r="H13" s="8">
        <v>63</v>
      </c>
      <c r="I13" s="8">
        <v>463</v>
      </c>
      <c r="J13" s="8">
        <v>0</v>
      </c>
      <c r="K13" s="8">
        <v>523</v>
      </c>
      <c r="L13" s="8">
        <v>3</v>
      </c>
      <c r="M13" s="8">
        <v>161</v>
      </c>
      <c r="N13" s="8">
        <v>9</v>
      </c>
      <c r="O13" s="8">
        <v>215</v>
      </c>
      <c r="P13" s="8">
        <v>121</v>
      </c>
      <c r="Q13" s="8">
        <v>20</v>
      </c>
      <c r="R13" s="8">
        <v>0</v>
      </c>
      <c r="S13" s="8">
        <v>88</v>
      </c>
      <c r="T13" s="8">
        <v>2</v>
      </c>
      <c r="U13" s="8">
        <v>41</v>
      </c>
      <c r="V13" s="8">
        <v>5</v>
      </c>
      <c r="W13" s="8">
        <v>136</v>
      </c>
      <c r="X13" s="3"/>
    </row>
    <row r="14" spans="1:24" x14ac:dyDescent="0.25">
      <c r="A14" s="17">
        <v>8</v>
      </c>
      <c r="B14" s="18"/>
      <c r="C14" s="6" t="s">
        <v>35</v>
      </c>
      <c r="D14" s="17">
        <v>25</v>
      </c>
      <c r="E14" s="17">
        <v>650</v>
      </c>
      <c r="F14" s="9">
        <v>163</v>
      </c>
      <c r="G14" s="9">
        <v>487</v>
      </c>
      <c r="H14" s="9">
        <v>94</v>
      </c>
      <c r="I14" s="9">
        <v>393</v>
      </c>
      <c r="J14" s="9">
        <v>0</v>
      </c>
      <c r="K14" s="9">
        <v>487</v>
      </c>
      <c r="L14" s="9">
        <v>0</v>
      </c>
      <c r="M14" s="9">
        <v>177</v>
      </c>
      <c r="N14" s="9">
        <v>16</v>
      </c>
      <c r="O14" s="9">
        <v>235</v>
      </c>
      <c r="P14" s="9">
        <v>47</v>
      </c>
      <c r="Q14" s="9">
        <v>12</v>
      </c>
      <c r="R14" s="9">
        <v>0</v>
      </c>
      <c r="S14" s="9">
        <v>145</v>
      </c>
      <c r="T14" s="9">
        <v>0</v>
      </c>
      <c r="U14" s="9">
        <v>153</v>
      </c>
      <c r="V14" s="9">
        <v>12</v>
      </c>
      <c r="W14" s="9">
        <v>310</v>
      </c>
      <c r="X14" s="3"/>
    </row>
    <row r="15" spans="1:24" x14ac:dyDescent="0.25">
      <c r="A15" s="17">
        <v>9</v>
      </c>
      <c r="B15" s="18"/>
      <c r="C15" s="6" t="s">
        <v>36</v>
      </c>
      <c r="D15" s="17">
        <v>24</v>
      </c>
      <c r="E15" s="17">
        <v>600</v>
      </c>
      <c r="F15" s="8">
        <v>18</v>
      </c>
      <c r="G15" s="8">
        <v>519</v>
      </c>
      <c r="H15" s="8">
        <v>47</v>
      </c>
      <c r="I15" s="8">
        <v>472</v>
      </c>
      <c r="J15" s="8">
        <v>0</v>
      </c>
      <c r="K15" s="8">
        <v>472</v>
      </c>
      <c r="L15" s="8">
        <v>0</v>
      </c>
      <c r="M15" s="8">
        <v>181</v>
      </c>
      <c r="N15" s="8">
        <v>54</v>
      </c>
      <c r="O15" s="8">
        <v>195</v>
      </c>
      <c r="P15" s="8">
        <v>74</v>
      </c>
      <c r="Q15" s="8">
        <v>15</v>
      </c>
      <c r="R15" s="8">
        <v>8</v>
      </c>
      <c r="S15" s="8">
        <v>232</v>
      </c>
      <c r="T15" s="8">
        <v>18</v>
      </c>
      <c r="U15" s="8">
        <v>139</v>
      </c>
      <c r="V15" s="8">
        <v>66</v>
      </c>
      <c r="W15" s="8">
        <v>463</v>
      </c>
      <c r="X15" s="3"/>
    </row>
    <row r="16" spans="1:24" x14ac:dyDescent="0.25">
      <c r="A16" s="19" t="s">
        <v>37</v>
      </c>
      <c r="B16" s="19"/>
      <c r="C16" s="19"/>
      <c r="D16" s="16">
        <f>SUM(D7:D15)</f>
        <v>234</v>
      </c>
      <c r="E16" s="16">
        <f t="shared" ref="E16:W16" si="0">SUM(E7:E15)</f>
        <v>6345</v>
      </c>
      <c r="F16" s="16">
        <f t="shared" si="0"/>
        <v>335</v>
      </c>
      <c r="G16" s="16">
        <f t="shared" si="0"/>
        <v>5298</v>
      </c>
      <c r="H16" s="16">
        <f t="shared" si="0"/>
        <v>1048</v>
      </c>
      <c r="I16" s="16">
        <f t="shared" si="0"/>
        <v>4250</v>
      </c>
      <c r="J16" s="16">
        <f t="shared" si="0"/>
        <v>0</v>
      </c>
      <c r="K16" s="16">
        <f t="shared" si="0"/>
        <v>4767</v>
      </c>
      <c r="L16" s="16">
        <f t="shared" si="0"/>
        <v>484</v>
      </c>
      <c r="M16" s="16">
        <f t="shared" si="0"/>
        <v>1396</v>
      </c>
      <c r="N16" s="16">
        <f t="shared" si="0"/>
        <v>441</v>
      </c>
      <c r="O16" s="16">
        <f t="shared" si="0"/>
        <v>2537</v>
      </c>
      <c r="P16" s="16">
        <f t="shared" si="0"/>
        <v>753</v>
      </c>
      <c r="Q16" s="16">
        <f t="shared" si="0"/>
        <v>171</v>
      </c>
      <c r="R16" s="16">
        <f t="shared" si="0"/>
        <v>139</v>
      </c>
      <c r="S16" s="16">
        <f t="shared" si="0"/>
        <v>1728</v>
      </c>
      <c r="T16" s="16">
        <f t="shared" si="0"/>
        <v>262</v>
      </c>
      <c r="U16" s="16">
        <f t="shared" si="0"/>
        <v>1132</v>
      </c>
      <c r="V16" s="16">
        <f t="shared" si="0"/>
        <v>167</v>
      </c>
      <c r="W16" s="16">
        <f t="shared" si="0"/>
        <v>3428</v>
      </c>
      <c r="X16" s="3"/>
    </row>
    <row r="17" spans="1:24" x14ac:dyDescent="0.25">
      <c r="A17" s="17">
        <v>10</v>
      </c>
      <c r="B17" s="22" t="s">
        <v>38</v>
      </c>
      <c r="C17" s="6" t="s">
        <v>39</v>
      </c>
      <c r="D17" s="17">
        <v>28</v>
      </c>
      <c r="E17" s="17">
        <v>840</v>
      </c>
      <c r="F17" s="8">
        <v>24</v>
      </c>
      <c r="G17" s="8">
        <v>742</v>
      </c>
      <c r="H17" s="8">
        <v>183</v>
      </c>
      <c r="I17" s="8">
        <v>559</v>
      </c>
      <c r="J17" s="8">
        <v>0</v>
      </c>
      <c r="K17" s="8">
        <v>673</v>
      </c>
      <c r="L17" s="8">
        <v>69</v>
      </c>
      <c r="M17" s="8">
        <v>217</v>
      </c>
      <c r="N17" s="8">
        <v>21</v>
      </c>
      <c r="O17" s="8">
        <v>371</v>
      </c>
      <c r="P17" s="8">
        <v>89</v>
      </c>
      <c r="Q17" s="8">
        <v>44</v>
      </c>
      <c r="R17" s="8">
        <v>17</v>
      </c>
      <c r="S17" s="8">
        <v>254</v>
      </c>
      <c r="T17" s="8">
        <v>99</v>
      </c>
      <c r="U17" s="8">
        <v>173</v>
      </c>
      <c r="V17" s="8">
        <v>8</v>
      </c>
      <c r="W17" s="8">
        <v>551</v>
      </c>
      <c r="X17" s="3"/>
    </row>
    <row r="18" spans="1:24" x14ac:dyDescent="0.25">
      <c r="A18" s="17">
        <v>11</v>
      </c>
      <c r="B18" s="22"/>
      <c r="C18" s="6" t="s">
        <v>40</v>
      </c>
      <c r="D18" s="10">
        <v>31</v>
      </c>
      <c r="E18" s="10">
        <v>820</v>
      </c>
      <c r="F18" s="8">
        <v>23</v>
      </c>
      <c r="G18" s="8">
        <v>650</v>
      </c>
      <c r="H18" s="8">
        <v>192</v>
      </c>
      <c r="I18" s="8">
        <v>458</v>
      </c>
      <c r="J18" s="8">
        <v>0</v>
      </c>
      <c r="K18" s="8">
        <v>650</v>
      </c>
      <c r="L18" s="8">
        <v>0</v>
      </c>
      <c r="M18" s="8">
        <v>261</v>
      </c>
      <c r="N18" s="8">
        <v>23</v>
      </c>
      <c r="O18" s="8">
        <v>234</v>
      </c>
      <c r="P18" s="8">
        <v>127</v>
      </c>
      <c r="Q18" s="8">
        <v>5</v>
      </c>
      <c r="R18" s="8">
        <v>1</v>
      </c>
      <c r="S18" s="8">
        <v>185</v>
      </c>
      <c r="T18" s="8">
        <v>107</v>
      </c>
      <c r="U18" s="8">
        <v>133</v>
      </c>
      <c r="V18" s="8">
        <v>35</v>
      </c>
      <c r="W18" s="8">
        <v>461</v>
      </c>
      <c r="X18" s="3"/>
    </row>
    <row r="19" spans="1:24" x14ac:dyDescent="0.25">
      <c r="A19" s="19" t="s">
        <v>41</v>
      </c>
      <c r="B19" s="19"/>
      <c r="C19" s="19"/>
      <c r="D19" s="11">
        <f>SUM(D17:D18)</f>
        <v>59</v>
      </c>
      <c r="E19" s="11">
        <f t="shared" ref="E19:W19" si="1">SUM(E17:E18)</f>
        <v>1660</v>
      </c>
      <c r="F19" s="11">
        <f t="shared" si="1"/>
        <v>47</v>
      </c>
      <c r="G19" s="11">
        <f t="shared" si="1"/>
        <v>1392</v>
      </c>
      <c r="H19" s="11">
        <f t="shared" si="1"/>
        <v>375</v>
      </c>
      <c r="I19" s="11">
        <f t="shared" si="1"/>
        <v>1017</v>
      </c>
      <c r="J19" s="11">
        <f t="shared" si="1"/>
        <v>0</v>
      </c>
      <c r="K19" s="11">
        <f t="shared" si="1"/>
        <v>1323</v>
      </c>
      <c r="L19" s="11">
        <f t="shared" si="1"/>
        <v>69</v>
      </c>
      <c r="M19" s="11">
        <f t="shared" si="1"/>
        <v>478</v>
      </c>
      <c r="N19" s="11">
        <f t="shared" si="1"/>
        <v>44</v>
      </c>
      <c r="O19" s="11">
        <f t="shared" si="1"/>
        <v>605</v>
      </c>
      <c r="P19" s="11">
        <f t="shared" si="1"/>
        <v>216</v>
      </c>
      <c r="Q19" s="11">
        <f t="shared" si="1"/>
        <v>49</v>
      </c>
      <c r="R19" s="11">
        <f t="shared" si="1"/>
        <v>18</v>
      </c>
      <c r="S19" s="11">
        <f t="shared" si="1"/>
        <v>439</v>
      </c>
      <c r="T19" s="11">
        <f t="shared" si="1"/>
        <v>206</v>
      </c>
      <c r="U19" s="11">
        <f t="shared" si="1"/>
        <v>306</v>
      </c>
      <c r="V19" s="11">
        <f t="shared" si="1"/>
        <v>43</v>
      </c>
      <c r="W19" s="11">
        <f t="shared" si="1"/>
        <v>1012</v>
      </c>
      <c r="X19" s="3"/>
    </row>
    <row r="20" spans="1:24" ht="16.5" customHeight="1" x14ac:dyDescent="0.25">
      <c r="A20" s="17">
        <v>12</v>
      </c>
      <c r="B20" s="22" t="s">
        <v>42</v>
      </c>
      <c r="C20" s="6" t="s">
        <v>43</v>
      </c>
      <c r="D20" s="17">
        <v>26</v>
      </c>
      <c r="E20" s="17">
        <v>650</v>
      </c>
      <c r="F20" s="8">
        <v>19</v>
      </c>
      <c r="G20" s="8">
        <v>521</v>
      </c>
      <c r="H20" s="8">
        <v>123</v>
      </c>
      <c r="I20" s="8">
        <v>398</v>
      </c>
      <c r="J20" s="8">
        <v>0</v>
      </c>
      <c r="K20" s="8">
        <v>521</v>
      </c>
      <c r="L20" s="8">
        <v>0</v>
      </c>
      <c r="M20" s="8">
        <v>30</v>
      </c>
      <c r="N20" s="8">
        <v>211</v>
      </c>
      <c r="O20" s="8">
        <v>237</v>
      </c>
      <c r="P20" s="8">
        <v>39</v>
      </c>
      <c r="Q20" s="8">
        <v>4</v>
      </c>
      <c r="R20" s="8">
        <v>2</v>
      </c>
      <c r="S20" s="8">
        <v>129</v>
      </c>
      <c r="T20" s="8">
        <v>105</v>
      </c>
      <c r="U20" s="8">
        <v>12</v>
      </c>
      <c r="V20" s="8">
        <v>0</v>
      </c>
      <c r="W20" s="8">
        <v>248</v>
      </c>
      <c r="X20" s="3"/>
    </row>
    <row r="21" spans="1:24" x14ac:dyDescent="0.25">
      <c r="A21" s="17">
        <v>13</v>
      </c>
      <c r="B21" s="22"/>
      <c r="C21" s="6" t="s">
        <v>44</v>
      </c>
      <c r="D21" s="17">
        <v>26</v>
      </c>
      <c r="E21" s="17">
        <v>650</v>
      </c>
      <c r="F21" s="8">
        <v>19</v>
      </c>
      <c r="G21" s="8">
        <v>501</v>
      </c>
      <c r="H21" s="8">
        <v>110</v>
      </c>
      <c r="I21" s="8">
        <v>391</v>
      </c>
      <c r="J21" s="8">
        <v>0</v>
      </c>
      <c r="K21" s="8">
        <v>501</v>
      </c>
      <c r="L21" s="8">
        <v>0</v>
      </c>
      <c r="M21" s="8">
        <v>28</v>
      </c>
      <c r="N21" s="8">
        <v>153</v>
      </c>
      <c r="O21" s="8">
        <v>313</v>
      </c>
      <c r="P21" s="8">
        <v>4</v>
      </c>
      <c r="Q21" s="8">
        <v>3</v>
      </c>
      <c r="R21" s="8">
        <v>0</v>
      </c>
      <c r="S21" s="8">
        <v>63</v>
      </c>
      <c r="T21" s="8">
        <v>8</v>
      </c>
      <c r="U21" s="8">
        <v>119</v>
      </c>
      <c r="V21" s="8">
        <v>15</v>
      </c>
      <c r="W21" s="8">
        <v>205</v>
      </c>
      <c r="X21" s="3"/>
    </row>
    <row r="22" spans="1:24" x14ac:dyDescent="0.25">
      <c r="A22" s="19" t="s">
        <v>45</v>
      </c>
      <c r="B22" s="19"/>
      <c r="C22" s="20"/>
      <c r="D22" s="16">
        <f>SUM(D20:D21)</f>
        <v>52</v>
      </c>
      <c r="E22" s="16">
        <f t="shared" ref="E22:W22" si="2">SUM(E20:E21)</f>
        <v>1300</v>
      </c>
      <c r="F22" s="16">
        <f t="shared" si="2"/>
        <v>38</v>
      </c>
      <c r="G22" s="16">
        <f t="shared" si="2"/>
        <v>1022</v>
      </c>
      <c r="H22" s="16">
        <f t="shared" si="2"/>
        <v>233</v>
      </c>
      <c r="I22" s="16">
        <f t="shared" si="2"/>
        <v>789</v>
      </c>
      <c r="J22" s="16">
        <f t="shared" si="2"/>
        <v>0</v>
      </c>
      <c r="K22" s="16">
        <f t="shared" si="2"/>
        <v>1022</v>
      </c>
      <c r="L22" s="16">
        <f t="shared" si="2"/>
        <v>0</v>
      </c>
      <c r="M22" s="16">
        <f t="shared" si="2"/>
        <v>58</v>
      </c>
      <c r="N22" s="16">
        <f t="shared" si="2"/>
        <v>364</v>
      </c>
      <c r="O22" s="16">
        <f t="shared" si="2"/>
        <v>550</v>
      </c>
      <c r="P22" s="16">
        <f t="shared" si="2"/>
        <v>43</v>
      </c>
      <c r="Q22" s="16">
        <f t="shared" si="2"/>
        <v>7</v>
      </c>
      <c r="R22" s="16">
        <f t="shared" si="2"/>
        <v>2</v>
      </c>
      <c r="S22" s="16">
        <f t="shared" si="2"/>
        <v>192</v>
      </c>
      <c r="T22" s="16">
        <f t="shared" si="2"/>
        <v>113</v>
      </c>
      <c r="U22" s="16">
        <f t="shared" si="2"/>
        <v>131</v>
      </c>
      <c r="V22" s="16">
        <f t="shared" si="2"/>
        <v>15</v>
      </c>
      <c r="W22" s="16">
        <f t="shared" si="2"/>
        <v>453</v>
      </c>
      <c r="X22" s="3"/>
    </row>
    <row r="23" spans="1:24" ht="13.5" customHeight="1" x14ac:dyDescent="0.25">
      <c r="A23" s="17">
        <v>14</v>
      </c>
      <c r="B23" s="18" t="s">
        <v>46</v>
      </c>
      <c r="C23" s="6" t="s">
        <v>47</v>
      </c>
      <c r="D23" s="17">
        <v>26</v>
      </c>
      <c r="E23" s="17">
        <v>825</v>
      </c>
      <c r="F23" s="8">
        <v>24</v>
      </c>
      <c r="G23" s="8">
        <v>641</v>
      </c>
      <c r="H23" s="8">
        <v>444</v>
      </c>
      <c r="I23" s="8">
        <v>197</v>
      </c>
      <c r="J23" s="8">
        <v>0</v>
      </c>
      <c r="K23" s="8">
        <v>603</v>
      </c>
      <c r="L23" s="8">
        <v>38</v>
      </c>
      <c r="M23" s="8">
        <v>206</v>
      </c>
      <c r="N23" s="8">
        <v>8</v>
      </c>
      <c r="O23" s="8">
        <v>224</v>
      </c>
      <c r="P23" s="8">
        <v>134</v>
      </c>
      <c r="Q23" s="8">
        <v>69</v>
      </c>
      <c r="R23" s="8">
        <v>4</v>
      </c>
      <c r="S23" s="8">
        <v>217</v>
      </c>
      <c r="T23" s="8">
        <v>15</v>
      </c>
      <c r="U23" s="8">
        <v>117</v>
      </c>
      <c r="V23" s="8">
        <v>16</v>
      </c>
      <c r="W23" s="12">
        <v>369</v>
      </c>
      <c r="X23" s="3"/>
    </row>
    <row r="24" spans="1:24" x14ac:dyDescent="0.25">
      <c r="A24" s="17">
        <v>15</v>
      </c>
      <c r="B24" s="18"/>
      <c r="C24" s="6" t="s">
        <v>48</v>
      </c>
      <c r="D24" s="17">
        <v>24</v>
      </c>
      <c r="E24" s="17">
        <v>600</v>
      </c>
      <c r="F24" s="8">
        <v>18</v>
      </c>
      <c r="G24" s="8">
        <v>479</v>
      </c>
      <c r="H24" s="8">
        <v>156</v>
      </c>
      <c r="I24" s="8">
        <v>323</v>
      </c>
      <c r="J24" s="8">
        <v>0</v>
      </c>
      <c r="K24" s="8">
        <v>479</v>
      </c>
      <c r="L24" s="8">
        <v>0</v>
      </c>
      <c r="M24" s="8">
        <v>141</v>
      </c>
      <c r="N24" s="8">
        <v>7</v>
      </c>
      <c r="O24" s="8">
        <v>254</v>
      </c>
      <c r="P24" s="8">
        <v>41</v>
      </c>
      <c r="Q24" s="8">
        <v>36</v>
      </c>
      <c r="R24" s="8">
        <v>10</v>
      </c>
      <c r="S24" s="8">
        <v>110</v>
      </c>
      <c r="T24" s="8">
        <v>40</v>
      </c>
      <c r="U24" s="8">
        <v>109</v>
      </c>
      <c r="V24" s="8">
        <v>31</v>
      </c>
      <c r="W24" s="8">
        <v>300</v>
      </c>
      <c r="X24" s="3"/>
    </row>
    <row r="25" spans="1:24" x14ac:dyDescent="0.25">
      <c r="A25" s="19" t="s">
        <v>49</v>
      </c>
      <c r="B25" s="19"/>
      <c r="C25" s="20"/>
      <c r="D25" s="16">
        <f>SUM(D23:D24)</f>
        <v>50</v>
      </c>
      <c r="E25" s="16">
        <f t="shared" ref="E25:W25" si="3">SUM(E23:E24)</f>
        <v>1425</v>
      </c>
      <c r="F25" s="16">
        <f t="shared" si="3"/>
        <v>42</v>
      </c>
      <c r="G25" s="16">
        <f t="shared" si="3"/>
        <v>1120</v>
      </c>
      <c r="H25" s="16">
        <f t="shared" si="3"/>
        <v>600</v>
      </c>
      <c r="I25" s="16">
        <f t="shared" si="3"/>
        <v>520</v>
      </c>
      <c r="J25" s="16">
        <f t="shared" si="3"/>
        <v>0</v>
      </c>
      <c r="K25" s="16">
        <f t="shared" si="3"/>
        <v>1082</v>
      </c>
      <c r="L25" s="16">
        <f t="shared" si="3"/>
        <v>38</v>
      </c>
      <c r="M25" s="16">
        <f t="shared" si="3"/>
        <v>347</v>
      </c>
      <c r="N25" s="16">
        <f t="shared" si="3"/>
        <v>15</v>
      </c>
      <c r="O25" s="16">
        <f t="shared" si="3"/>
        <v>478</v>
      </c>
      <c r="P25" s="16">
        <f t="shared" si="3"/>
        <v>175</v>
      </c>
      <c r="Q25" s="16">
        <f t="shared" si="3"/>
        <v>105</v>
      </c>
      <c r="R25" s="16">
        <f t="shared" si="3"/>
        <v>14</v>
      </c>
      <c r="S25" s="16">
        <f t="shared" si="3"/>
        <v>327</v>
      </c>
      <c r="T25" s="16">
        <f t="shared" si="3"/>
        <v>55</v>
      </c>
      <c r="U25" s="16">
        <f t="shared" si="3"/>
        <v>226</v>
      </c>
      <c r="V25" s="16">
        <f t="shared" si="3"/>
        <v>47</v>
      </c>
      <c r="W25" s="16">
        <f t="shared" si="3"/>
        <v>669</v>
      </c>
      <c r="X25" s="3"/>
    </row>
    <row r="26" spans="1:24" ht="12.75" customHeight="1" x14ac:dyDescent="0.25">
      <c r="A26" s="17">
        <v>16</v>
      </c>
      <c r="B26" s="15" t="s">
        <v>50</v>
      </c>
      <c r="C26" s="6" t="s">
        <v>51</v>
      </c>
      <c r="D26" s="17">
        <v>23</v>
      </c>
      <c r="E26" s="17">
        <v>575</v>
      </c>
      <c r="F26" s="8">
        <v>19</v>
      </c>
      <c r="G26" s="8">
        <v>466</v>
      </c>
      <c r="H26" s="8">
        <v>0</v>
      </c>
      <c r="I26" s="8">
        <v>466</v>
      </c>
      <c r="J26" s="8">
        <v>0</v>
      </c>
      <c r="K26" s="8">
        <v>358</v>
      </c>
      <c r="L26" s="8">
        <v>108</v>
      </c>
      <c r="M26" s="8">
        <v>166</v>
      </c>
      <c r="N26" s="8">
        <v>5</v>
      </c>
      <c r="O26" s="8">
        <v>165</v>
      </c>
      <c r="P26" s="8">
        <v>82</v>
      </c>
      <c r="Q26" s="8">
        <v>48</v>
      </c>
      <c r="R26" s="8">
        <v>0</v>
      </c>
      <c r="S26" s="8">
        <v>117</v>
      </c>
      <c r="T26" s="8">
        <v>0</v>
      </c>
      <c r="U26" s="8">
        <v>199</v>
      </c>
      <c r="V26" s="8">
        <v>0</v>
      </c>
      <c r="W26" s="12">
        <v>316</v>
      </c>
      <c r="X26" s="3"/>
    </row>
    <row r="27" spans="1:24" x14ac:dyDescent="0.25">
      <c r="A27" s="21" t="s">
        <v>52</v>
      </c>
      <c r="B27" s="21"/>
      <c r="C27" s="21"/>
      <c r="D27" s="13">
        <f>D26+D25+D22+D19+D16</f>
        <v>418</v>
      </c>
      <c r="E27" s="13">
        <f t="shared" ref="E27:W27" si="4">E26+E25+E22+E19+E16</f>
        <v>11305</v>
      </c>
      <c r="F27" s="13">
        <f t="shared" si="4"/>
        <v>481</v>
      </c>
      <c r="G27" s="13">
        <f t="shared" si="4"/>
        <v>9298</v>
      </c>
      <c r="H27" s="13">
        <f t="shared" si="4"/>
        <v>2256</v>
      </c>
      <c r="I27" s="13">
        <f t="shared" si="4"/>
        <v>7042</v>
      </c>
      <c r="J27" s="13">
        <f t="shared" si="4"/>
        <v>0</v>
      </c>
      <c r="K27" s="13">
        <f t="shared" si="4"/>
        <v>8552</v>
      </c>
      <c r="L27" s="13">
        <f t="shared" si="4"/>
        <v>699</v>
      </c>
      <c r="M27" s="13">
        <f t="shared" si="4"/>
        <v>2445</v>
      </c>
      <c r="N27" s="13">
        <f t="shared" si="4"/>
        <v>869</v>
      </c>
      <c r="O27" s="13">
        <f t="shared" si="4"/>
        <v>4335</v>
      </c>
      <c r="P27" s="13">
        <f t="shared" si="4"/>
        <v>1269</v>
      </c>
      <c r="Q27" s="13">
        <f t="shared" si="4"/>
        <v>380</v>
      </c>
      <c r="R27" s="13">
        <f t="shared" si="4"/>
        <v>173</v>
      </c>
      <c r="S27" s="13">
        <f t="shared" si="4"/>
        <v>2803</v>
      </c>
      <c r="T27" s="13">
        <f t="shared" si="4"/>
        <v>636</v>
      </c>
      <c r="U27" s="13">
        <f t="shared" si="4"/>
        <v>1994</v>
      </c>
      <c r="V27" s="13">
        <f t="shared" si="4"/>
        <v>272</v>
      </c>
      <c r="W27" s="13">
        <f t="shared" si="4"/>
        <v>5878</v>
      </c>
      <c r="X27" s="3"/>
    </row>
  </sheetData>
  <mergeCells count="25">
    <mergeCell ref="F1:G1"/>
    <mergeCell ref="T1:U1"/>
    <mergeCell ref="A2:W3"/>
    <mergeCell ref="A4:A6"/>
    <mergeCell ref="B4:B6"/>
    <mergeCell ref="C4:C6"/>
    <mergeCell ref="D4:E5"/>
    <mergeCell ref="F4:G5"/>
    <mergeCell ref="H4:J5"/>
    <mergeCell ref="K4:L5"/>
    <mergeCell ref="M4:Q5"/>
    <mergeCell ref="R4:U4"/>
    <mergeCell ref="V4:V6"/>
    <mergeCell ref="W4:W6"/>
    <mergeCell ref="R5:S5"/>
    <mergeCell ref="T5:U5"/>
    <mergeCell ref="B23:B24"/>
    <mergeCell ref="A25:C25"/>
    <mergeCell ref="A27:C27"/>
    <mergeCell ref="B7:B15"/>
    <mergeCell ref="A16:C16"/>
    <mergeCell ref="B17:B18"/>
    <mergeCell ref="A19:C19"/>
    <mergeCell ref="B20:B21"/>
    <mergeCell ref="A22:C22"/>
  </mergeCells>
  <pageMargins left="0.19685039370078741" right="0.19685039370078741" top="0.78740157480314965" bottom="0.78740157480314965" header="0.31496062992125984" footer="0.31496062992125984"/>
  <pageSetup scale="75" orientation="landscape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RSETI</vt:lpstr>
      <vt:lpstr>RSETI!Print_Area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2023-03-16T09:45:02Z</dcterms:created>
  <dcterms:modified xsi:type="dcterms:W3CDTF">2024-02-08T11:33:13Z</dcterms:modified>
</cp:coreProperties>
</file>