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0\PMJDY_Bank Wise PMJDY Status\"/>
    </mc:Choice>
  </mc:AlternateContent>
  <xr:revisionPtr revIDLastSave="0" documentId="13_ncr:1_{4E41C174-05AF-4133-B820-0CB9D0B22A62}" xr6:coauthVersionLast="45" xr6:coauthVersionMax="45" xr10:uidLastSave="{00000000-0000-0000-0000-000000000000}"/>
  <bookViews>
    <workbookView xWindow="-120" yWindow="-120" windowWidth="24240" windowHeight="13140" xr2:uid="{00F44C01-E365-4CB1-B4FB-E7B052E718C0}"/>
  </bookViews>
  <sheets>
    <sheet name="PMJ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6" i="1"/>
  <c r="D41" i="1"/>
  <c r="D17" i="1"/>
  <c r="D49" i="1" s="1"/>
</calcChain>
</file>

<file path=xl/sharedStrings.xml><?xml version="1.0" encoding="utf-8"?>
<sst xmlns="http://schemas.openxmlformats.org/spreadsheetml/2006/main" count="59" uniqueCount="57">
  <si>
    <t>Sr. No.</t>
  </si>
  <si>
    <t>Bank Name</t>
  </si>
  <si>
    <t xml:space="preserve">Total No of PMJDY accounts </t>
  </si>
  <si>
    <t>Bank of Baroda</t>
  </si>
  <si>
    <t>Bank of India</t>
  </si>
  <si>
    <t>Bank of Maharastra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</si>
  <si>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</si>
  <si>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</si>
  <si>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</si>
  <si>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</si>
  <si>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</si>
  <si>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</si>
  <si>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</si>
  <si>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</si>
  <si>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</si>
  <si>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 Total</t>
  </si>
  <si>
    <t>Axis Bank</t>
  </si>
  <si>
    <t>Bandhan Bank</t>
  </si>
  <si>
    <t>-</t>
  </si>
  <si>
    <t>Cathelic Syrian Bank</t>
  </si>
  <si>
    <t>City Union Bank</t>
  </si>
  <si>
    <t>Coastal Local Area Bank</t>
  </si>
  <si>
    <t>DCB Bank</t>
  </si>
  <si>
    <t>Dhan Laxmi Bank</t>
  </si>
  <si>
    <t>Equitas Small Finance Bank</t>
  </si>
  <si>
    <t>Federal Bank</t>
  </si>
  <si>
    <t>Hdfc Bank</t>
  </si>
  <si>
    <t>Icici Bank</t>
  </si>
  <si>
    <t>Idbi Bank</t>
  </si>
  <si>
    <t>Idfc First Bank</t>
  </si>
  <si>
    <t>Indus Ind Bank</t>
  </si>
  <si>
    <t>Karnataka Bank</t>
  </si>
  <si>
    <t>Karur Vysya Bank</t>
  </si>
  <si>
    <t>Kotak Mahindra Bank</t>
  </si>
  <si>
    <t>Krishna Bhima Samrudhi Local Area Bank</t>
  </si>
  <si>
    <t>Lakshmi Vilas Bank</t>
  </si>
  <si>
    <t xml:space="preserve">Ratnakar Bank </t>
  </si>
  <si>
    <t>South Indian Bank</t>
  </si>
  <si>
    <t>Tamilnadu Mercantile Bank</t>
  </si>
  <si>
    <t>Yes Bank</t>
  </si>
  <si>
    <t>Private Sector Banks Total</t>
  </si>
  <si>
    <t>AP Grameen Vikas Bank</t>
  </si>
  <si>
    <t>AP Grameen Bank</t>
  </si>
  <si>
    <t>CGGB</t>
  </si>
  <si>
    <t>SGB</t>
  </si>
  <si>
    <t>Regional Rural Banks Total</t>
  </si>
  <si>
    <t>AP State Co operative Bank</t>
  </si>
  <si>
    <t>Cooperative Bank Total</t>
  </si>
  <si>
    <t>Grand Total</t>
  </si>
  <si>
    <t xml:space="preserve">SLBC of AP                                                                </t>
  </si>
  <si>
    <t xml:space="preserve">   Convener:</t>
  </si>
  <si>
    <t>Enrolments in PMJDY accounts</t>
  </si>
  <si>
    <t>PMJJBY</t>
  </si>
  <si>
    <t>PMSBY</t>
  </si>
  <si>
    <t>APY</t>
  </si>
  <si>
    <t>NPS</t>
  </si>
  <si>
    <t>31. Bank Wise Details of Enrollments Under PMJDY (PRAGATI) as on 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</si>
</sst>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0</xdr:row>
      <xdr:rowOff>76200</xdr:rowOff>
    </xdr:from>
    <xdr:to>
      <xdr:col>7</xdr:col>
      <xdr:colOff>742950</xdr:colOff>
      <xdr:row>1</xdr:row>
      <xdr:rowOff>9525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139DD275-C53E-4C3D-81B9-C3E0AAA6D45E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6829425" y="76200"/>
          <a:ext cx="942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B87C0-4048-4A5C-A30A-48E45A16342A}">
  <sheetPr>
    <tabColor rgb="FFFFFF00"/>
  </sheetPr>
  <dimension ref="A1:H50"/>
  <sheetViews>
    <sheetView showGridLines="0" tabSelected="1" workbookViewId="0">
      <selection activeCell="K2" sqref="K2"/>
    </sheetView>
  </sheetViews>
  <sheetFormatPr defaultColWidth="9.140625" defaultRowHeight="13.5" x14ac:dyDescent="0.25"/>
  <cols>
    <col min="1" max="1" width="9.140625" style="3"/>
    <col min="2" max="2" width="6.140625" style="3" bestFit="1" customWidth="1"/>
    <col min="3" max="3" width="35.5703125" style="3" bestFit="1" customWidth="1"/>
    <col min="4" max="4" width="13.140625" style="3" customWidth="1"/>
    <col min="5" max="5" width="13.28515625" style="3" customWidth="1"/>
    <col min="6" max="6" width="14.28515625" style="3" customWidth="1"/>
    <col min="7" max="7" width="13.85546875" style="3" customWidth="1"/>
    <col min="8" max="8" width="11.42578125" style="3" customWidth="1"/>
    <col min="9" max="16384" width="9.140625" style="3"/>
  </cols>
  <sheetData>
    <row r="1" spans="1:8" ht="27.75" customHeight="1" x14ac:dyDescent="0.25">
      <c r="B1" s="10" t="s">
        <v>49</v>
      </c>
      <c r="C1" s="10"/>
      <c r="D1" s="10"/>
      <c r="E1" s="1"/>
      <c r="F1" s="1"/>
      <c r="G1" s="1" t="s">
        <v>50</v>
      </c>
      <c r="H1" s="1"/>
    </row>
    <row r="2" spans="1:8" s="2" customFormat="1" ht="33.75" customHeight="1" x14ac:dyDescent="0.25">
      <c r="A2" s="1"/>
      <c r="B2" s="17" t="s">
        <v>56</v>
      </c>
      <c r="C2" s="17"/>
      <c r="D2" s="17"/>
      <c r="E2" s="17"/>
      <c r="F2" s="17"/>
      <c r="G2" s="17"/>
      <c r="H2" s="17"/>
    </row>
    <row r="3" spans="1:8" ht="14.25" customHeight="1" x14ac:dyDescent="0.25">
      <c r="B3" s="18" t="s">
        <v>0</v>
      </c>
      <c r="C3" s="18" t="s">
        <v>1</v>
      </c>
      <c r="D3" s="18" t="s">
        <v>2</v>
      </c>
      <c r="E3" s="19" t="s">
        <v>51</v>
      </c>
      <c r="F3" s="20"/>
      <c r="G3" s="20"/>
      <c r="H3" s="21"/>
    </row>
    <row r="4" spans="1:8" x14ac:dyDescent="0.25">
      <c r="B4" s="18"/>
      <c r="C4" s="18"/>
      <c r="D4" s="18"/>
      <c r="E4" s="11" t="s">
        <v>52</v>
      </c>
      <c r="F4" s="12" t="s">
        <v>53</v>
      </c>
      <c r="G4" s="13" t="s">
        <v>54</v>
      </c>
      <c r="H4" s="14" t="s">
        <v>55</v>
      </c>
    </row>
    <row r="5" spans="1:8" ht="13.5" customHeight="1" x14ac:dyDescent="0.25">
      <c r="B5" s="4">
        <v>1</v>
      </c>
      <c r="C5" s="5" t="s">
        <v>3</v>
      </c>
      <c r="D5" s="6">
        <v>552307</v>
      </c>
      <c r="E5" s="6">
        <v>254697</v>
      </c>
      <c r="F5" s="6">
        <v>596837</v>
      </c>
      <c r="G5" s="6">
        <v>15352</v>
      </c>
      <c r="H5" s="6">
        <v>411</v>
      </c>
    </row>
    <row r="6" spans="1:8" ht="13.5" customHeight="1" x14ac:dyDescent="0.25">
      <c r="B6" s="4">
        <v>2</v>
      </c>
      <c r="C6" s="5" t="s">
        <v>4</v>
      </c>
      <c r="D6" s="6">
        <v>463935</v>
      </c>
      <c r="E6" s="6">
        <v>204788</v>
      </c>
      <c r="F6" s="6">
        <v>430528</v>
      </c>
      <c r="G6" s="6">
        <v>46863</v>
      </c>
      <c r="H6" s="6">
        <v>0</v>
      </c>
    </row>
    <row r="7" spans="1:8" ht="13.5" customHeight="1" x14ac:dyDescent="0.25">
      <c r="B7" s="4">
        <v>3</v>
      </c>
      <c r="C7" s="5" t="s">
        <v>5</v>
      </c>
      <c r="D7" s="6">
        <v>35287</v>
      </c>
      <c r="E7" s="6">
        <v>5027</v>
      </c>
      <c r="F7" s="6">
        <v>10453</v>
      </c>
      <c r="G7" s="6">
        <v>1958</v>
      </c>
      <c r="H7" s="6">
        <v>0</v>
      </c>
    </row>
    <row r="8" spans="1:8" ht="13.5" customHeight="1" x14ac:dyDescent="0.25">
      <c r="B8" s="4">
        <v>4</v>
      </c>
      <c r="C8" s="5" t="s">
        <v>6</v>
      </c>
      <c r="D8" s="6">
        <v>991257</v>
      </c>
      <c r="E8" s="6">
        <v>186686</v>
      </c>
      <c r="F8" s="6">
        <v>281112</v>
      </c>
      <c r="G8" s="6">
        <v>90624</v>
      </c>
      <c r="H8" s="6">
        <v>7791</v>
      </c>
    </row>
    <row r="9" spans="1:8" ht="13.5" customHeight="1" x14ac:dyDescent="0.25">
      <c r="B9" s="4">
        <v>5</v>
      </c>
      <c r="C9" s="5" t="s">
        <v>7</v>
      </c>
      <c r="D9" s="6">
        <v>166082</v>
      </c>
      <c r="E9" s="6">
        <v>10028</v>
      </c>
      <c r="F9" s="6">
        <v>31327</v>
      </c>
      <c r="G9" s="6">
        <v>4290</v>
      </c>
      <c r="H9" s="6">
        <v>0</v>
      </c>
    </row>
    <row r="10" spans="1:8" ht="13.5" customHeight="1" x14ac:dyDescent="0.25">
      <c r="B10" s="4">
        <v>6</v>
      </c>
      <c r="C10" s="5" t="s">
        <v>8</v>
      </c>
      <c r="D10" s="6">
        <v>302141</v>
      </c>
      <c r="E10" s="6">
        <v>39303</v>
      </c>
      <c r="F10" s="6">
        <v>59898</v>
      </c>
      <c r="G10" s="6">
        <v>34781</v>
      </c>
      <c r="H10" s="6">
        <v>0</v>
      </c>
    </row>
    <row r="11" spans="1:8" ht="13.5" customHeight="1" x14ac:dyDescent="0.25">
      <c r="B11" s="4">
        <v>7</v>
      </c>
      <c r="C11" s="5" t="s">
        <v>9</v>
      </c>
      <c r="D11" s="6">
        <v>200612</v>
      </c>
      <c r="E11" s="6">
        <v>5665</v>
      </c>
      <c r="F11" s="6">
        <v>17076</v>
      </c>
      <c r="G11" s="6">
        <v>8888</v>
      </c>
      <c r="H11" s="6">
        <v>0</v>
      </c>
    </row>
    <row r="12" spans="1:8" ht="13.5" customHeight="1" x14ac:dyDescent="0.25">
      <c r="B12" s="4">
        <v>8</v>
      </c>
      <c r="C12" s="5" t="s">
        <v>10</v>
      </c>
      <c r="D12" s="6">
        <v>167738</v>
      </c>
      <c r="E12" s="6">
        <v>34821</v>
      </c>
      <c r="F12" s="6">
        <v>128043</v>
      </c>
      <c r="G12" s="6">
        <v>16462</v>
      </c>
      <c r="H12" s="6">
        <v>205</v>
      </c>
    </row>
    <row r="13" spans="1:8" ht="13.5" customHeight="1" x14ac:dyDescent="0.25">
      <c r="B13" s="4">
        <v>9</v>
      </c>
      <c r="C13" s="5" t="s">
        <v>11</v>
      </c>
      <c r="D13" s="6">
        <v>4573</v>
      </c>
      <c r="E13" s="6">
        <v>562</v>
      </c>
      <c r="F13" s="6">
        <v>1921</v>
      </c>
      <c r="G13" s="6">
        <v>92</v>
      </c>
      <c r="H13" s="6">
        <v>0</v>
      </c>
    </row>
    <row r="14" spans="1:8" ht="13.5" customHeight="1" x14ac:dyDescent="0.25">
      <c r="B14" s="4">
        <v>10</v>
      </c>
      <c r="C14" s="5" t="s">
        <v>12</v>
      </c>
      <c r="D14" s="6">
        <v>3852380</v>
      </c>
      <c r="E14" s="6">
        <v>1915548</v>
      </c>
      <c r="F14" s="6">
        <v>4509241</v>
      </c>
      <c r="G14" s="6">
        <v>349807</v>
      </c>
      <c r="H14" s="6">
        <v>20406</v>
      </c>
    </row>
    <row r="15" spans="1:8" ht="13.5" customHeight="1" x14ac:dyDescent="0.25">
      <c r="B15" s="4">
        <v>11</v>
      </c>
      <c r="C15" s="5" t="s">
        <v>13</v>
      </c>
      <c r="D15" s="6">
        <v>68363</v>
      </c>
      <c r="E15" s="6">
        <v>5504</v>
      </c>
      <c r="F15" s="6">
        <v>11539</v>
      </c>
      <c r="G15" s="6">
        <v>1650</v>
      </c>
      <c r="H15" s="6">
        <v>0</v>
      </c>
    </row>
    <row r="16" spans="1:8" ht="13.5" customHeight="1" x14ac:dyDescent="0.25">
      <c r="B16" s="4">
        <v>12</v>
      </c>
      <c r="C16" s="5" t="s">
        <v>14</v>
      </c>
      <c r="D16" s="6">
        <v>1966165</v>
      </c>
      <c r="E16" s="6">
        <v>164379</v>
      </c>
      <c r="F16" s="6">
        <v>562303</v>
      </c>
      <c r="G16" s="6">
        <v>434262</v>
      </c>
      <c r="H16" s="6">
        <v>0</v>
      </c>
    </row>
    <row r="17" spans="2:8" ht="13.5" customHeight="1" x14ac:dyDescent="0.25">
      <c r="B17" s="15" t="s">
        <v>15</v>
      </c>
      <c r="C17" s="15"/>
      <c r="D17" s="7">
        <f>SUM(D5:D16)</f>
        <v>8770840</v>
      </c>
      <c r="E17" s="7">
        <v>2827008</v>
      </c>
      <c r="F17" s="7">
        <v>6640278</v>
      </c>
      <c r="G17" s="7">
        <v>1005029</v>
      </c>
      <c r="H17" s="7">
        <v>28813</v>
      </c>
    </row>
    <row r="18" spans="2:8" ht="13.5" customHeight="1" x14ac:dyDescent="0.25">
      <c r="B18" s="4">
        <v>13</v>
      </c>
      <c r="C18" s="5" t="s">
        <v>16</v>
      </c>
      <c r="D18" s="6">
        <v>56747</v>
      </c>
      <c r="E18" s="6">
        <v>22137</v>
      </c>
      <c r="F18" s="6">
        <v>34464</v>
      </c>
      <c r="G18" s="6">
        <v>27392</v>
      </c>
      <c r="H18" s="6">
        <v>0</v>
      </c>
    </row>
    <row r="19" spans="2:8" ht="13.5" customHeight="1" x14ac:dyDescent="0.25">
      <c r="B19" s="4">
        <v>14</v>
      </c>
      <c r="C19" s="5" t="s">
        <v>17</v>
      </c>
      <c r="D19" s="6" t="s">
        <v>18</v>
      </c>
      <c r="E19" s="6">
        <v>0</v>
      </c>
      <c r="F19" s="6">
        <v>0</v>
      </c>
      <c r="G19" s="6">
        <v>0</v>
      </c>
      <c r="H19" s="6">
        <v>0</v>
      </c>
    </row>
    <row r="20" spans="2:8" ht="13.5" customHeight="1" x14ac:dyDescent="0.25">
      <c r="B20" s="4">
        <v>15</v>
      </c>
      <c r="C20" s="5" t="s">
        <v>19</v>
      </c>
      <c r="D20" s="6" t="s">
        <v>18</v>
      </c>
      <c r="E20" s="6">
        <v>0</v>
      </c>
      <c r="F20" s="6">
        <v>0</v>
      </c>
      <c r="G20" s="6">
        <v>0</v>
      </c>
      <c r="H20" s="6">
        <v>0</v>
      </c>
    </row>
    <row r="21" spans="2:8" ht="13.5" customHeight="1" x14ac:dyDescent="0.25">
      <c r="B21" s="4">
        <v>16</v>
      </c>
      <c r="C21" s="5" t="s">
        <v>20</v>
      </c>
      <c r="D21" s="6">
        <v>5155</v>
      </c>
      <c r="E21" s="6">
        <v>2399</v>
      </c>
      <c r="F21" s="6">
        <v>4198</v>
      </c>
      <c r="G21" s="6">
        <v>1288</v>
      </c>
      <c r="H21" s="6">
        <v>0</v>
      </c>
    </row>
    <row r="22" spans="2:8" ht="13.5" customHeight="1" x14ac:dyDescent="0.25">
      <c r="B22" s="4">
        <v>17</v>
      </c>
      <c r="C22" s="5" t="s">
        <v>21</v>
      </c>
      <c r="D22" s="6">
        <v>779</v>
      </c>
      <c r="E22" s="6">
        <v>189</v>
      </c>
      <c r="F22" s="6">
        <v>242</v>
      </c>
      <c r="G22" s="6">
        <v>0</v>
      </c>
      <c r="H22" s="6">
        <v>0</v>
      </c>
    </row>
    <row r="23" spans="2:8" ht="13.5" customHeight="1" x14ac:dyDescent="0.25">
      <c r="B23" s="4">
        <v>18</v>
      </c>
      <c r="C23" s="5" t="s">
        <v>22</v>
      </c>
      <c r="D23" s="6">
        <v>643</v>
      </c>
      <c r="E23" s="6">
        <v>12</v>
      </c>
      <c r="F23" s="6">
        <v>19</v>
      </c>
      <c r="G23" s="6">
        <v>274</v>
      </c>
      <c r="H23" s="6">
        <v>0</v>
      </c>
    </row>
    <row r="24" spans="2:8" ht="13.5" customHeight="1" x14ac:dyDescent="0.25">
      <c r="B24" s="4">
        <v>19</v>
      </c>
      <c r="C24" s="5" t="s">
        <v>23</v>
      </c>
      <c r="D24" s="6">
        <v>388</v>
      </c>
      <c r="E24" s="6">
        <v>101</v>
      </c>
      <c r="F24" s="6">
        <v>302</v>
      </c>
      <c r="G24" s="6">
        <v>529</v>
      </c>
      <c r="H24" s="6">
        <v>0</v>
      </c>
    </row>
    <row r="25" spans="2:8" ht="13.5" customHeight="1" x14ac:dyDescent="0.25">
      <c r="B25" s="4">
        <v>20</v>
      </c>
      <c r="C25" s="5" t="s">
        <v>24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2:8" ht="13.5" customHeight="1" x14ac:dyDescent="0.25">
      <c r="B26" s="4">
        <v>21</v>
      </c>
      <c r="C26" s="5" t="s">
        <v>25</v>
      </c>
      <c r="D26" s="6">
        <v>2871</v>
      </c>
      <c r="E26" s="6">
        <v>109</v>
      </c>
      <c r="F26" s="6">
        <v>245</v>
      </c>
      <c r="G26" s="6">
        <v>2</v>
      </c>
      <c r="H26" s="6">
        <v>0</v>
      </c>
    </row>
    <row r="27" spans="2:8" ht="13.5" customHeight="1" x14ac:dyDescent="0.25">
      <c r="B27" s="4">
        <v>22</v>
      </c>
      <c r="C27" s="5" t="s">
        <v>26</v>
      </c>
      <c r="D27" s="6">
        <v>59745</v>
      </c>
      <c r="E27" s="6">
        <v>1928</v>
      </c>
      <c r="F27" s="6">
        <v>3684</v>
      </c>
      <c r="G27" s="6">
        <v>1806</v>
      </c>
      <c r="H27" s="6">
        <v>1</v>
      </c>
    </row>
    <row r="28" spans="2:8" ht="13.5" customHeight="1" x14ac:dyDescent="0.25">
      <c r="B28" s="4">
        <v>23</v>
      </c>
      <c r="C28" s="5" t="s">
        <v>27</v>
      </c>
      <c r="D28" s="6">
        <v>144393</v>
      </c>
      <c r="E28" s="6">
        <v>30191</v>
      </c>
      <c r="F28" s="6">
        <v>47714</v>
      </c>
      <c r="G28" s="6">
        <v>5685</v>
      </c>
      <c r="H28" s="6">
        <v>2669</v>
      </c>
    </row>
    <row r="29" spans="2:8" ht="13.5" customHeight="1" x14ac:dyDescent="0.25">
      <c r="B29" s="4">
        <v>24</v>
      </c>
      <c r="C29" s="5" t="s">
        <v>28</v>
      </c>
      <c r="D29" s="6">
        <v>18408</v>
      </c>
      <c r="E29" s="6">
        <v>2014</v>
      </c>
      <c r="F29" s="6">
        <v>3671</v>
      </c>
      <c r="G29" s="6">
        <v>108</v>
      </c>
      <c r="H29" s="6">
        <v>0</v>
      </c>
    </row>
    <row r="30" spans="2:8" ht="13.5" customHeight="1" x14ac:dyDescent="0.25">
      <c r="B30" s="4">
        <v>25</v>
      </c>
      <c r="C30" s="5" t="s">
        <v>29</v>
      </c>
      <c r="D30" s="6">
        <v>74</v>
      </c>
      <c r="E30" s="6">
        <v>114</v>
      </c>
      <c r="F30" s="6">
        <v>0</v>
      </c>
      <c r="G30" s="6">
        <v>0</v>
      </c>
      <c r="H30" s="6">
        <v>0</v>
      </c>
    </row>
    <row r="31" spans="2:8" ht="13.5" customHeight="1" x14ac:dyDescent="0.25">
      <c r="B31" s="4">
        <v>26</v>
      </c>
      <c r="C31" s="5" t="s">
        <v>30</v>
      </c>
      <c r="D31" s="6">
        <v>20337</v>
      </c>
      <c r="E31" s="6">
        <v>122</v>
      </c>
      <c r="F31" s="6">
        <v>5146</v>
      </c>
      <c r="G31" s="6">
        <v>1</v>
      </c>
      <c r="H31" s="6">
        <v>0</v>
      </c>
    </row>
    <row r="32" spans="2:8" ht="13.5" customHeight="1" x14ac:dyDescent="0.25">
      <c r="B32" s="4">
        <v>27</v>
      </c>
      <c r="C32" s="5" t="s">
        <v>31</v>
      </c>
      <c r="D32" s="6">
        <v>10804</v>
      </c>
      <c r="E32" s="6">
        <v>990</v>
      </c>
      <c r="F32" s="6">
        <v>2046</v>
      </c>
      <c r="G32" s="6">
        <v>244</v>
      </c>
      <c r="H32" s="6">
        <v>0</v>
      </c>
    </row>
    <row r="33" spans="2:8" ht="13.5" customHeight="1" x14ac:dyDescent="0.25">
      <c r="B33" s="4">
        <v>28</v>
      </c>
      <c r="C33" s="5" t="s">
        <v>32</v>
      </c>
      <c r="D33" s="6">
        <v>68287</v>
      </c>
      <c r="E33" s="6">
        <v>17530</v>
      </c>
      <c r="F33" s="6">
        <v>28825</v>
      </c>
      <c r="G33" s="6">
        <v>17</v>
      </c>
      <c r="H33" s="6">
        <v>0</v>
      </c>
    </row>
    <row r="34" spans="2:8" ht="13.5" customHeight="1" x14ac:dyDescent="0.25">
      <c r="B34" s="4">
        <v>29</v>
      </c>
      <c r="C34" s="5" t="s">
        <v>33</v>
      </c>
      <c r="D34" s="6">
        <v>11038</v>
      </c>
      <c r="E34" s="6">
        <v>11038</v>
      </c>
      <c r="F34" s="6">
        <v>11038</v>
      </c>
      <c r="G34" s="6">
        <v>11038</v>
      </c>
      <c r="H34" s="6">
        <v>11038</v>
      </c>
    </row>
    <row r="35" spans="2:8" ht="13.5" customHeight="1" x14ac:dyDescent="0.25">
      <c r="B35" s="4">
        <v>30</v>
      </c>
      <c r="C35" s="5" t="s">
        <v>34</v>
      </c>
      <c r="D35" s="6">
        <v>52</v>
      </c>
      <c r="E35" s="6">
        <v>20</v>
      </c>
      <c r="F35" s="6">
        <v>25</v>
      </c>
      <c r="G35" s="6">
        <v>0</v>
      </c>
      <c r="H35" s="6">
        <v>0</v>
      </c>
    </row>
    <row r="36" spans="2:8" ht="13.5" customHeight="1" x14ac:dyDescent="0.25">
      <c r="B36" s="4">
        <v>31</v>
      </c>
      <c r="C36" s="5" t="s">
        <v>35</v>
      </c>
      <c r="D36" s="6">
        <v>67</v>
      </c>
      <c r="E36" s="6">
        <v>41</v>
      </c>
      <c r="F36" s="6">
        <v>43</v>
      </c>
      <c r="G36" s="6">
        <v>53</v>
      </c>
      <c r="H36" s="6">
        <v>11</v>
      </c>
    </row>
    <row r="37" spans="2:8" ht="13.5" customHeight="1" x14ac:dyDescent="0.25">
      <c r="B37" s="4">
        <v>32</v>
      </c>
      <c r="C37" s="5" t="s">
        <v>36</v>
      </c>
      <c r="D37" s="6" t="s">
        <v>18</v>
      </c>
      <c r="E37" s="6">
        <v>0</v>
      </c>
      <c r="F37" s="6">
        <v>0</v>
      </c>
      <c r="G37" s="6">
        <v>0</v>
      </c>
      <c r="H37" s="6">
        <v>0</v>
      </c>
    </row>
    <row r="38" spans="2:8" ht="13.5" customHeight="1" x14ac:dyDescent="0.25">
      <c r="B38" s="4">
        <v>34</v>
      </c>
      <c r="C38" s="5" t="s">
        <v>37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2:8" ht="13.5" customHeight="1" x14ac:dyDescent="0.25">
      <c r="B39" s="4">
        <v>35</v>
      </c>
      <c r="C39" s="5" t="s">
        <v>38</v>
      </c>
      <c r="D39" s="6">
        <v>3525</v>
      </c>
      <c r="E39" s="6">
        <v>256</v>
      </c>
      <c r="F39" s="6">
        <v>536</v>
      </c>
      <c r="G39" s="6">
        <v>45</v>
      </c>
      <c r="H39" s="6">
        <v>0</v>
      </c>
    </row>
    <row r="40" spans="2:8" ht="13.5" customHeight="1" x14ac:dyDescent="0.25">
      <c r="B40" s="4">
        <v>36</v>
      </c>
      <c r="C40" s="5" t="s">
        <v>39</v>
      </c>
      <c r="D40" s="6">
        <v>38</v>
      </c>
      <c r="E40" s="6">
        <v>0</v>
      </c>
      <c r="F40" s="6">
        <v>0</v>
      </c>
      <c r="G40" s="6">
        <v>2</v>
      </c>
      <c r="H40" s="6">
        <v>0</v>
      </c>
    </row>
    <row r="41" spans="2:8" ht="13.5" customHeight="1" x14ac:dyDescent="0.25">
      <c r="B41" s="22" t="s">
        <v>40</v>
      </c>
      <c r="C41" s="22"/>
      <c r="D41" s="7">
        <f>SUM(D18:D40)</f>
        <v>403351</v>
      </c>
      <c r="E41" s="7">
        <v>89191</v>
      </c>
      <c r="F41" s="7">
        <v>142198</v>
      </c>
      <c r="G41" s="7">
        <v>48484</v>
      </c>
      <c r="H41" s="7">
        <v>13719</v>
      </c>
    </row>
    <row r="42" spans="2:8" ht="13.5" customHeight="1" x14ac:dyDescent="0.25">
      <c r="B42" s="4">
        <v>37</v>
      </c>
      <c r="C42" s="5" t="s">
        <v>41</v>
      </c>
      <c r="D42" s="6">
        <v>945315</v>
      </c>
      <c r="E42" s="6">
        <v>162949</v>
      </c>
      <c r="F42" s="6">
        <v>316006</v>
      </c>
      <c r="G42" s="6">
        <v>49655</v>
      </c>
      <c r="H42" s="6">
        <v>0</v>
      </c>
    </row>
    <row r="43" spans="2:8" ht="13.5" customHeight="1" x14ac:dyDescent="0.25">
      <c r="B43" s="4">
        <v>38</v>
      </c>
      <c r="C43" s="5" t="s">
        <v>42</v>
      </c>
      <c r="D43" s="6">
        <v>929421</v>
      </c>
      <c r="E43" s="6">
        <v>123092</v>
      </c>
      <c r="F43" s="6">
        <v>261272</v>
      </c>
      <c r="G43" s="6">
        <v>49107</v>
      </c>
      <c r="H43" s="6">
        <v>0</v>
      </c>
    </row>
    <row r="44" spans="2:8" ht="13.5" customHeight="1" x14ac:dyDescent="0.25">
      <c r="B44" s="4">
        <v>39</v>
      </c>
      <c r="C44" s="5" t="s">
        <v>43</v>
      </c>
      <c r="D44" s="6">
        <v>222828</v>
      </c>
      <c r="E44" s="6">
        <v>23108</v>
      </c>
      <c r="F44" s="6">
        <v>29282</v>
      </c>
      <c r="G44" s="6">
        <v>3608</v>
      </c>
      <c r="H44" s="6">
        <v>0</v>
      </c>
    </row>
    <row r="45" spans="2:8" ht="13.5" customHeight="1" x14ac:dyDescent="0.25">
      <c r="B45" s="4">
        <v>40</v>
      </c>
      <c r="C45" s="5" t="s">
        <v>44</v>
      </c>
      <c r="D45" s="6">
        <v>287077</v>
      </c>
      <c r="E45" s="6">
        <v>23216</v>
      </c>
      <c r="F45" s="6">
        <v>37750</v>
      </c>
      <c r="G45" s="6">
        <v>10598</v>
      </c>
      <c r="H45" s="6">
        <v>0</v>
      </c>
    </row>
    <row r="46" spans="2:8" ht="13.5" customHeight="1" x14ac:dyDescent="0.25">
      <c r="B46" s="22" t="s">
        <v>45</v>
      </c>
      <c r="C46" s="22"/>
      <c r="D46" s="7">
        <f>SUM(D42:D45)</f>
        <v>2384641</v>
      </c>
      <c r="E46" s="7">
        <v>332365</v>
      </c>
      <c r="F46" s="7">
        <v>644310</v>
      </c>
      <c r="G46" s="7">
        <v>112968</v>
      </c>
      <c r="H46" s="7">
        <v>0</v>
      </c>
    </row>
    <row r="47" spans="2:8" ht="13.5" customHeight="1" x14ac:dyDescent="0.25">
      <c r="B47" s="4">
        <v>41</v>
      </c>
      <c r="C47" s="8" t="s">
        <v>46</v>
      </c>
      <c r="D47" s="6">
        <v>687427</v>
      </c>
      <c r="E47" s="6">
        <v>44310</v>
      </c>
      <c r="F47" s="6">
        <v>96238</v>
      </c>
      <c r="G47" s="6">
        <v>0</v>
      </c>
      <c r="H47" s="6">
        <v>0</v>
      </c>
    </row>
    <row r="48" spans="2:8" ht="13.5" customHeight="1" x14ac:dyDescent="0.25">
      <c r="B48" s="22" t="s">
        <v>47</v>
      </c>
      <c r="C48" s="22"/>
      <c r="D48" s="7">
        <f>D47</f>
        <v>687427</v>
      </c>
      <c r="E48" s="7">
        <v>44310</v>
      </c>
      <c r="F48" s="7">
        <v>96238</v>
      </c>
      <c r="G48" s="7">
        <v>0</v>
      </c>
      <c r="H48" s="7">
        <v>0</v>
      </c>
    </row>
    <row r="49" spans="2:8" ht="13.5" customHeight="1" x14ac:dyDescent="0.25">
      <c r="B49" s="16" t="s">
        <v>48</v>
      </c>
      <c r="C49" s="16"/>
      <c r="D49" s="9">
        <f>D17+D41+D46+D48</f>
        <v>12246259</v>
      </c>
      <c r="E49" s="9">
        <v>3292874</v>
      </c>
      <c r="F49" s="9">
        <v>7523024</v>
      </c>
      <c r="G49" s="9">
        <v>1166481</v>
      </c>
      <c r="H49" s="9">
        <v>42532</v>
      </c>
    </row>
    <row r="50" spans="2:8" ht="13.5" customHeight="1" x14ac:dyDescent="0.25"/>
  </sheetData>
  <mergeCells count="10">
    <mergeCell ref="B17:C17"/>
    <mergeCell ref="B49:C49"/>
    <mergeCell ref="B2:H2"/>
    <mergeCell ref="B3:B4"/>
    <mergeCell ref="C3:C4"/>
    <mergeCell ref="D3:D4"/>
    <mergeCell ref="E3:H3"/>
    <mergeCell ref="B41:C41"/>
    <mergeCell ref="B46:C46"/>
    <mergeCell ref="B48:C48"/>
  </mergeCells>
  <printOptions horizontalCentered="1"/>
  <pageMargins left="0.19685039370078741" right="0.19685039370078741" top="0.78740157480314965" bottom="0.78740157480314965" header="0.31496062992125984" footer="0.31496062992125984"/>
  <pageSetup scale="9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PMJDY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2022-04-29T04:52:32Z</dcterms:created>
  <dcterms:modified xsi:type="dcterms:W3CDTF">2022-11-16T08:14:51Z</dcterms:modified>
</cp:coreProperties>
</file>